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5 РП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5 РП  (2016г)'!$11:$11</definedName>
    <definedName name="_xlnm.Print_Area" localSheetId="0">'прил 5 РП  (2016г)'!$B$2:$K$119</definedName>
  </definedNames>
  <calcPr fullCalcOnLoad="1"/>
</workbook>
</file>

<file path=xl/sharedStrings.xml><?xml version="1.0" encoding="utf-8"?>
<sst xmlns="http://schemas.openxmlformats.org/spreadsheetml/2006/main" count="424" uniqueCount="171">
  <si>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</si>
  <si>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</si>
  <si>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</si>
  <si>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</si>
  <si>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</si>
  <si>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</si>
  <si>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</si>
  <si>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</si>
  <si>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</si>
  <si>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</si>
  <si>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</si>
  <si>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</si>
  <si>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</si>
  <si>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</si>
  <si>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</si>
  <si>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</si>
  <si>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</si>
  <si>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</si>
  <si>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</si>
  <si>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</si>
  <si>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</si>
  <si>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</si>
  <si>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</si>
  <si>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</si>
  <si>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</si>
  <si>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</si>
  <si>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</si>
  <si>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</si>
  <si>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</si>
  <si>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</si>
  <si>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</si>
  <si>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</si>
  <si>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</si>
  <si>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Иные межбюджетные трансферты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</si>
  <si>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</si>
  <si>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</si>
  <si>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</si>
  <si>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</si>
  <si>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</si>
  <si>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</si>
  <si>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</si>
  <si>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</si>
  <si>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</si>
  <si>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</si>
  <si>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</si>
  <si>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</si>
  <si>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</si>
  <si>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</si>
  <si>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</si>
  <si>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</si>
  <si>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</si>
  <si>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</si>
  <si>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</si>
  <si>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</si>
  <si>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</si>
  <si>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</si>
  <si>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</si>
  <si>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</si>
  <si>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</si>
  <si>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</si>
  <si>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</si>
  <si>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</si>
  <si>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</si>
  <si>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</si>
  <si>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</si>
  <si>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</si>
  <si>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</si>
  <si>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</si>
  <si>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</si>
  <si>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</si>
  <si>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73 1 00 С1402</t>
  </si>
  <si>
    <t>77 0 00 С0000</t>
  </si>
  <si>
    <t>76 1 00 С1404</t>
  </si>
  <si>
    <t>77 2 00 С1401</t>
  </si>
  <si>
    <t>77 2 00 С1439</t>
  </si>
  <si>
    <t>для норматива 0102 + 0104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</si>
  <si>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</si>
  <si>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</si>
  <si>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</si>
  <si>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</si>
  <si>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</si>
  <si>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</si>
  <si>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</si>
  <si>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</si>
  <si>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</si>
  <si>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</si>
  <si>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</si>
  <si>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</si>
  <si>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</si>
  <si>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</si>
  <si>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</si>
  <si>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</si>
  <si>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</si>
  <si>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</si>
  <si>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</si>
  <si>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</si>
  <si>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</si>
  <si>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</si>
  <si>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</si>
  <si>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</si>
  <si>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</si>
  <si>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</si>
  <si>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</si>
  <si>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</si>
  <si>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</si>
  <si>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</si>
  <si>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</si>
  <si>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</si>
  <si>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</si>
  <si>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</si>
  <si>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</si>
  <si>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</si>
  <si>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</si>
  <si>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</si>
  <si>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</si>
  <si>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</si>
  <si>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</si>
  <si>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</si>
  <si>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</si>
  <si>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05 1 01 00000</t>
  </si>
  <si>
    <t>05 1 01 С1434</t>
  </si>
  <si>
    <t xml:space="preserve">13 1 01 С1413 </t>
  </si>
  <si>
    <t xml:space="preserve">13 1 01 С1415 </t>
  </si>
  <si>
    <t>Приложение № 5</t>
  </si>
  <si>
    <t>77 2 00 51180</t>
  </si>
  <si>
    <t>77 2 00 П1484</t>
  </si>
  <si>
    <t>13 0 00 00000</t>
  </si>
  <si>
    <t>05 0 00 00000</t>
  </si>
  <si>
    <t>71 1  00 С1402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</si>
  <si>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</si>
  <si>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</si>
  <si>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</si>
  <si>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</si>
  <si>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77 2 00 П1601</t>
  </si>
  <si>
    <t>Иные межбюджетные трансферты бюджетам поселений на изготовление документации для регистрации    права собственности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</si>
  <si>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</si>
  <si>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</si>
  <si>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</si>
  <si>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Коммунальное хозяйство</t>
  </si>
  <si>
    <t>Мероприятия в области коммунального хозяйства</t>
  </si>
  <si>
    <t>77 2 00 П1490</t>
  </si>
  <si>
    <t>07 0 00 00000</t>
  </si>
  <si>
    <t>Основное мероприятие "Обеспечение мероприятий в области коммунального хозяйства и благоустройства"</t>
  </si>
  <si>
    <t>МТ</t>
  </si>
  <si>
    <t>Дорожное хозяйство (дорожное фонды)</t>
  </si>
  <si>
    <t>09</t>
  </si>
  <si>
    <t>Капитальный ремонт , ремонт и содержание автомобильных дорог общего пользования местного значения</t>
  </si>
  <si>
    <t>11 0 00 00000</t>
  </si>
  <si>
    <t>11 2 00 00000</t>
  </si>
  <si>
    <t>11 2 01 С1424</t>
  </si>
  <si>
    <t>11 2 01 00000</t>
  </si>
  <si>
    <t>07 3 01 П1433</t>
  </si>
  <si>
    <t>07 3 01 С1433</t>
  </si>
  <si>
    <t>07 3 01 00000</t>
  </si>
  <si>
    <t>07 3 00 00000</t>
  </si>
  <si>
    <t>Основное мероприятие "Капитальный ремонт, ремонт и содержание автомобильных дорог общего пользования местного значения"</t>
  </si>
  <si>
    <t>07 3 01 П1431</t>
  </si>
  <si>
    <t>к решению Собрания депутатов Усланского сельсовета Обоянского района Курской области от 15.12.2016г. № 6/21</t>
  </si>
  <si>
    <t>"О бюджете Усланского сельсовета Обоянского района Курской области на 2016 год"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</si>
  <si>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</si>
  <si>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</si>
  <si>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</si>
  <si>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</si>
  <si>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</si>
  <si>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</si>
  <si>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</si>
  <si>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</si>
  <si>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</si>
  <si>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</si>
  <si>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</si>
  <si>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(в редакции решения Собрания депутатов Усланского сельсовета Обоянского района Курской области                           от 28.03.2016г. № 8/32)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</si>
</sst>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64" fontId="10" fillId="0" borderId="12" xfId="52" applyNumberFormat="1" applyFont="1" applyFill="1" applyBorder="1" applyAlignment="1">
      <alignment horizontal="center" wrapText="1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9" fillId="0" borderId="10" xfId="52" applyNumberFormat="1" applyFont="1" applyFill="1" applyBorder="1" applyAlignment="1">
      <alignment wrapText="1"/>
      <protection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5"/>
  <sheetViews>
    <sheetView tabSelected="1" view="pageBreakPreview" zoomScaleSheetLayoutView="100" zoomScalePageLayoutView="0" workbookViewId="0" topLeftCell="A2">
      <selection activeCell="B4" sqref="B4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6.296875" style="4" customWidth="1"/>
    <col min="4" max="4" width="6.19921875" style="4" customWidth="1"/>
    <col min="5" max="5" width="12.3984375" style="4" customWidth="1"/>
    <col min="6" max="9" width="0" style="40" hidden="1" customWidth="1"/>
    <col min="10" max="10" width="6.59765625" style="50" customWidth="1"/>
    <col min="11" max="11" width="16.69921875" style="50" customWidth="1"/>
    <col min="12" max="12" width="8.8984375" style="2" customWidth="1"/>
    <col min="13" max="13" width="9" style="2" bestFit="1" customWidth="1"/>
    <col min="14" max="14" width="10.09765625" style="2" bestFit="1" customWidth="1"/>
    <col min="15" max="16384" width="8.8984375" style="2" customWidth="1"/>
  </cols>
  <sheetData>
    <row r="1" ht="6.75" customHeight="1" hidden="1"/>
    <row r="2" spans="3:11" ht="15.75">
      <c r="C2" s="98" t="s">
        <v>123</v>
      </c>
      <c r="D2" s="98"/>
      <c r="E2" s="98"/>
      <c r="F2" s="98"/>
      <c r="G2" s="98"/>
      <c r="H2" s="98"/>
      <c r="I2" s="98"/>
      <c r="J2" s="98"/>
      <c r="K2" s="98"/>
    </row>
    <row r="3" spans="3:11" ht="33" customHeight="1">
      <c r="C3" s="97" t="s">
        <v>157</v>
      </c>
      <c r="D3" s="97"/>
      <c r="E3" s="97"/>
      <c r="F3" s="97"/>
      <c r="G3" s="97"/>
      <c r="H3" s="97"/>
      <c r="I3" s="97"/>
      <c r="J3" s="97"/>
      <c r="K3" s="97"/>
    </row>
    <row r="4" spans="3:11" ht="31.5" customHeight="1">
      <c r="C4" s="97" t="s">
        <v>158</v>
      </c>
      <c r="D4" s="97"/>
      <c r="E4" s="97"/>
      <c r="F4" s="97"/>
      <c r="G4" s="97"/>
      <c r="H4" s="97"/>
      <c r="I4" s="97"/>
      <c r="J4" s="97"/>
      <c r="K4" s="97"/>
    </row>
    <row r="5" spans="3:11" ht="44.25" customHeight="1">
      <c r="C5" s="101" t="s">
        <v>170</v>
      </c>
      <c r="D5" s="101"/>
      <c r="E5" s="101"/>
      <c r="F5" s="101"/>
      <c r="G5" s="101"/>
      <c r="H5" s="101"/>
      <c r="I5" s="101"/>
      <c r="J5" s="101"/>
      <c r="K5" s="101"/>
    </row>
    <row r="6" spans="2:12" ht="95.25" customHeight="1">
      <c r="B6" s="100" t="s">
        <v>159</v>
      </c>
      <c r="C6" s="100"/>
      <c r="D6" s="100"/>
      <c r="E6" s="100"/>
      <c r="F6" s="100"/>
      <c r="G6" s="100"/>
      <c r="H6" s="100"/>
      <c r="I6" s="100"/>
      <c r="J6" s="100"/>
      <c r="K6" s="100"/>
      <c r="L6" s="71"/>
    </row>
    <row r="7" spans="2:11" ht="19.5" customHeight="1" hidden="1">
      <c r="B7" s="99" t="s">
        <v>160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8.75" customHeight="1" hidden="1">
      <c r="B8" s="99" t="s">
        <v>160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36" customHeight="1" hidden="1">
      <c r="B9" s="99" t="s">
        <v>160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15.75" customHeight="1">
      <c r="B10" s="33" t="s">
        <v>14</v>
      </c>
      <c r="C10" s="39"/>
      <c r="D10" s="39"/>
      <c r="E10" s="39"/>
      <c r="F10" s="67"/>
      <c r="G10" s="67"/>
      <c r="H10" s="67"/>
      <c r="I10" s="67"/>
      <c r="J10" s="68"/>
      <c r="K10" s="81" t="s">
        <v>34</v>
      </c>
    </row>
    <row r="11" spans="2:11" s="9" customFormat="1" ht="30.75" customHeight="1">
      <c r="B11" s="13" t="s">
        <v>0</v>
      </c>
      <c r="C11" s="13" t="s">
        <v>1</v>
      </c>
      <c r="D11" s="13" t="s">
        <v>2</v>
      </c>
      <c r="E11" s="13" t="s">
        <v>3</v>
      </c>
      <c r="F11" s="14" t="s">
        <v>5</v>
      </c>
      <c r="G11" s="14" t="s">
        <v>6</v>
      </c>
      <c r="H11" s="15" t="s">
        <v>15</v>
      </c>
      <c r="I11" s="15" t="s">
        <v>16</v>
      </c>
      <c r="J11" s="51" t="s">
        <v>4</v>
      </c>
      <c r="K11" s="51" t="s">
        <v>38</v>
      </c>
    </row>
    <row r="12" spans="2:11" s="37" customFormat="1" ht="12.75">
      <c r="B12" s="38">
        <v>1</v>
      </c>
      <c r="C12" s="34">
        <v>3</v>
      </c>
      <c r="D12" s="34">
        <v>4</v>
      </c>
      <c r="E12" s="34">
        <v>5</v>
      </c>
      <c r="F12" s="35" t="e">
        <f>SUM(#REF!,#REF!,#REF!,#REF!,#REF!,#REF!,#REF!,#REF!,#REF!,#REF!,#REF!)</f>
        <v>#REF!</v>
      </c>
      <c r="G12" s="35" t="e">
        <f>SUM(#REF!,#REF!,#REF!,#REF!,#REF!,#REF!,#REF!,#REF!,#REF!,#REF!,#REF!)</f>
        <v>#REF!</v>
      </c>
      <c r="H12" s="35" t="e">
        <f>SUM(#REF!,#REF!,#REF!,#REF!,#REF!,#REF!,#REF!,#REF!,#REF!,#REF!,#REF!)</f>
        <v>#REF!</v>
      </c>
      <c r="I12" s="36" t="e">
        <f>SUM(#REF!,#REF!,#REF!,#REF!,#REF!,#REF!,#REF!,#REF!,#REF!,#REF!,#REF!)</f>
        <v>#REF!</v>
      </c>
      <c r="J12" s="52">
        <v>6</v>
      </c>
      <c r="K12" s="52">
        <v>7</v>
      </c>
    </row>
    <row r="13" spans="2:11" s="12" customFormat="1" ht="15">
      <c r="B13" s="45" t="s">
        <v>45</v>
      </c>
      <c r="C13" s="16"/>
      <c r="D13" s="16"/>
      <c r="E13" s="16"/>
      <c r="F13" s="19"/>
      <c r="G13" s="19"/>
      <c r="H13" s="19"/>
      <c r="I13" s="20"/>
      <c r="J13" s="82"/>
      <c r="K13" s="60">
        <f>K14</f>
        <v>6273845.1899999995</v>
      </c>
    </row>
    <row r="14" spans="2:11" s="12" customFormat="1" ht="30">
      <c r="B14" s="46" t="s">
        <v>161</v>
      </c>
      <c r="C14" s="16"/>
      <c r="D14" s="16"/>
      <c r="E14" s="16"/>
      <c r="F14" s="19"/>
      <c r="G14" s="19"/>
      <c r="H14" s="19"/>
      <c r="I14" s="20"/>
      <c r="J14" s="82"/>
      <c r="K14" s="60">
        <f>K15+K61+K67+K76+K89+K104+K113</f>
        <v>6273845.1899999995</v>
      </c>
    </row>
    <row r="15" spans="2:11" s="12" customFormat="1" ht="18.75" customHeight="1">
      <c r="B15" s="46" t="s">
        <v>17</v>
      </c>
      <c r="C15" s="21" t="s">
        <v>7</v>
      </c>
      <c r="D15" s="21"/>
      <c r="E15" s="21"/>
      <c r="F15" s="22"/>
      <c r="G15" s="22"/>
      <c r="H15" s="22"/>
      <c r="I15" s="22"/>
      <c r="J15" s="83"/>
      <c r="K15" s="53">
        <f>K16+K21+K28+K33</f>
        <v>3264957</v>
      </c>
    </row>
    <row r="16" spans="2:14" s="11" customFormat="1" ht="60">
      <c r="B16" s="48" t="s">
        <v>29</v>
      </c>
      <c r="C16" s="21" t="s">
        <v>7</v>
      </c>
      <c r="D16" s="21" t="s">
        <v>8</v>
      </c>
      <c r="E16" s="21"/>
      <c r="F16" s="22"/>
      <c r="G16" s="22"/>
      <c r="H16" s="22"/>
      <c r="I16" s="22"/>
      <c r="J16" s="84"/>
      <c r="K16" s="54">
        <f>K17</f>
        <v>548000</v>
      </c>
      <c r="N16" s="65">
        <f>K16+K21</f>
        <v>1611000</v>
      </c>
    </row>
    <row r="17" spans="2:14" s="12" customFormat="1" ht="35.25" customHeight="1">
      <c r="B17" s="77" t="s">
        <v>66</v>
      </c>
      <c r="C17" s="23" t="s">
        <v>7</v>
      </c>
      <c r="D17" s="23" t="s">
        <v>8</v>
      </c>
      <c r="E17" s="23" t="s">
        <v>95</v>
      </c>
      <c r="F17" s="24"/>
      <c r="G17" s="24"/>
      <c r="H17" s="24"/>
      <c r="I17" s="24"/>
      <c r="J17" s="85"/>
      <c r="K17" s="55">
        <f>K18</f>
        <v>548000</v>
      </c>
      <c r="N17" s="78" t="s">
        <v>75</v>
      </c>
    </row>
    <row r="18" spans="2:11" s="12" customFormat="1" ht="15.75" customHeight="1">
      <c r="B18" s="47" t="s">
        <v>24</v>
      </c>
      <c r="C18" s="23" t="s">
        <v>7</v>
      </c>
      <c r="D18" s="23" t="s">
        <v>8</v>
      </c>
      <c r="E18" s="23" t="s">
        <v>96</v>
      </c>
      <c r="F18" s="24"/>
      <c r="G18" s="24"/>
      <c r="H18" s="24"/>
      <c r="I18" s="24"/>
      <c r="J18" s="85"/>
      <c r="K18" s="55">
        <f>K19</f>
        <v>548000</v>
      </c>
    </row>
    <row r="19" spans="2:11" s="12" customFormat="1" ht="33" customHeight="1">
      <c r="B19" s="47" t="s">
        <v>35</v>
      </c>
      <c r="C19" s="23" t="s">
        <v>7</v>
      </c>
      <c r="D19" s="23" t="s">
        <v>8</v>
      </c>
      <c r="E19" s="23" t="s">
        <v>69</v>
      </c>
      <c r="F19" s="24"/>
      <c r="G19" s="24"/>
      <c r="H19" s="24"/>
      <c r="I19" s="24"/>
      <c r="J19" s="85"/>
      <c r="K19" s="55">
        <f>K20</f>
        <v>548000</v>
      </c>
    </row>
    <row r="20" spans="2:13" s="10" customFormat="1" ht="93" customHeight="1">
      <c r="B20" s="47" t="s">
        <v>43</v>
      </c>
      <c r="C20" s="23" t="s">
        <v>7</v>
      </c>
      <c r="D20" s="23" t="s">
        <v>8</v>
      </c>
      <c r="E20" s="23" t="s">
        <v>128</v>
      </c>
      <c r="F20" s="24"/>
      <c r="G20" s="24"/>
      <c r="H20" s="24"/>
      <c r="I20" s="24"/>
      <c r="J20" s="85">
        <v>100</v>
      </c>
      <c r="K20" s="55">
        <v>548000</v>
      </c>
      <c r="M20" s="94">
        <f>K20+K25+K42+K50+K66+K110</f>
        <v>4347298</v>
      </c>
    </row>
    <row r="21" spans="2:11" s="10" customFormat="1" ht="93" customHeight="1">
      <c r="B21" s="48" t="s">
        <v>22</v>
      </c>
      <c r="C21" s="21" t="s">
        <v>7</v>
      </c>
      <c r="D21" s="21" t="s">
        <v>10</v>
      </c>
      <c r="E21" s="21"/>
      <c r="F21" s="24"/>
      <c r="G21" s="24"/>
      <c r="H21" s="24"/>
      <c r="I21" s="24"/>
      <c r="J21" s="84"/>
      <c r="K21" s="54">
        <f>K22</f>
        <v>1063000</v>
      </c>
    </row>
    <row r="22" spans="2:11" s="11" customFormat="1" ht="29.25">
      <c r="B22" s="72" t="s">
        <v>67</v>
      </c>
      <c r="C22" s="23" t="s">
        <v>7</v>
      </c>
      <c r="D22" s="23" t="s">
        <v>10</v>
      </c>
      <c r="E22" s="23" t="s">
        <v>97</v>
      </c>
      <c r="F22" s="22"/>
      <c r="G22" s="22"/>
      <c r="H22" s="22"/>
      <c r="I22" s="22"/>
      <c r="J22" s="85"/>
      <c r="K22" s="55">
        <f>K23</f>
        <v>1063000</v>
      </c>
    </row>
    <row r="23" spans="2:11" s="10" customFormat="1" ht="45.75" customHeight="1">
      <c r="B23" s="47" t="s">
        <v>162</v>
      </c>
      <c r="C23" s="23" t="s">
        <v>7</v>
      </c>
      <c r="D23" s="23" t="s">
        <v>10</v>
      </c>
      <c r="E23" s="23" t="s">
        <v>98</v>
      </c>
      <c r="F23" s="24"/>
      <c r="G23" s="24"/>
      <c r="H23" s="24"/>
      <c r="I23" s="24"/>
      <c r="J23" s="85"/>
      <c r="K23" s="55">
        <f>K24</f>
        <v>1063000</v>
      </c>
    </row>
    <row r="24" spans="2:11" s="10" customFormat="1" ht="35.25" customHeight="1">
      <c r="B24" s="47" t="s">
        <v>35</v>
      </c>
      <c r="C24" s="23" t="s">
        <v>7</v>
      </c>
      <c r="D24" s="23" t="s">
        <v>10</v>
      </c>
      <c r="E24" s="23" t="s">
        <v>70</v>
      </c>
      <c r="F24" s="25"/>
      <c r="G24" s="25"/>
      <c r="H24" s="25"/>
      <c r="I24" s="25"/>
      <c r="J24" s="86"/>
      <c r="K24" s="56">
        <f>K25+K26+K27</f>
        <v>1063000</v>
      </c>
    </row>
    <row r="25" spans="2:11" s="10" customFormat="1" ht="86.25">
      <c r="B25" s="47" t="s">
        <v>36</v>
      </c>
      <c r="C25" s="23" t="s">
        <v>7</v>
      </c>
      <c r="D25" s="23" t="s">
        <v>10</v>
      </c>
      <c r="E25" s="23" t="s">
        <v>70</v>
      </c>
      <c r="F25" s="25"/>
      <c r="G25" s="25"/>
      <c r="H25" s="25"/>
      <c r="I25" s="25"/>
      <c r="J25" s="86">
        <v>100</v>
      </c>
      <c r="K25" s="56">
        <v>1033000</v>
      </c>
    </row>
    <row r="26" spans="2:11" s="10" customFormat="1" ht="29.25">
      <c r="B26" s="47" t="s">
        <v>37</v>
      </c>
      <c r="C26" s="23" t="s">
        <v>7</v>
      </c>
      <c r="D26" s="23" t="s">
        <v>10</v>
      </c>
      <c r="E26" s="23" t="s">
        <v>70</v>
      </c>
      <c r="F26" s="25"/>
      <c r="G26" s="25"/>
      <c r="H26" s="25"/>
      <c r="I26" s="25"/>
      <c r="J26" s="86">
        <v>200</v>
      </c>
      <c r="K26" s="56">
        <v>20000</v>
      </c>
    </row>
    <row r="27" spans="2:11" s="10" customFormat="1" ht="15">
      <c r="B27" s="47" t="s">
        <v>30</v>
      </c>
      <c r="C27" s="23" t="s">
        <v>7</v>
      </c>
      <c r="D27" s="23" t="s">
        <v>10</v>
      </c>
      <c r="E27" s="23" t="s">
        <v>70</v>
      </c>
      <c r="F27" s="25"/>
      <c r="G27" s="25"/>
      <c r="H27" s="25"/>
      <c r="I27" s="25"/>
      <c r="J27" s="86">
        <v>800</v>
      </c>
      <c r="K27" s="56">
        <v>10000</v>
      </c>
    </row>
    <row r="28" spans="2:11" s="10" customFormat="1" ht="60">
      <c r="B28" s="48" t="s">
        <v>28</v>
      </c>
      <c r="C28" s="21" t="s">
        <v>7</v>
      </c>
      <c r="D28" s="21" t="s">
        <v>20</v>
      </c>
      <c r="E28" s="21"/>
      <c r="F28" s="25"/>
      <c r="G28" s="25"/>
      <c r="H28" s="25"/>
      <c r="I28" s="25"/>
      <c r="J28" s="87"/>
      <c r="K28" s="57">
        <f>K30</f>
        <v>57600</v>
      </c>
    </row>
    <row r="29" spans="2:11" s="70" customFormat="1" ht="32.25" customHeight="1">
      <c r="B29" s="73" t="s">
        <v>65</v>
      </c>
      <c r="C29" s="23" t="s">
        <v>7</v>
      </c>
      <c r="D29" s="23" t="s">
        <v>20</v>
      </c>
      <c r="E29" s="23" t="s">
        <v>84</v>
      </c>
      <c r="F29" s="25"/>
      <c r="G29" s="25"/>
      <c r="H29" s="25"/>
      <c r="I29" s="25"/>
      <c r="J29" s="86"/>
      <c r="K29" s="56">
        <f>K30</f>
        <v>57600</v>
      </c>
    </row>
    <row r="30" spans="2:11" s="70" customFormat="1" ht="29.25">
      <c r="B30" s="74" t="s">
        <v>64</v>
      </c>
      <c r="C30" s="23" t="s">
        <v>7</v>
      </c>
      <c r="D30" s="23" t="s">
        <v>20</v>
      </c>
      <c r="E30" s="23" t="s">
        <v>85</v>
      </c>
      <c r="F30" s="25"/>
      <c r="G30" s="25"/>
      <c r="H30" s="25"/>
      <c r="I30" s="25"/>
      <c r="J30" s="86"/>
      <c r="K30" s="56">
        <f>K31</f>
        <v>57600</v>
      </c>
    </row>
    <row r="31" spans="2:11" s="12" customFormat="1" ht="15">
      <c r="B31" s="47" t="s">
        <v>33</v>
      </c>
      <c r="C31" s="23" t="s">
        <v>7</v>
      </c>
      <c r="D31" s="23" t="s">
        <v>20</v>
      </c>
      <c r="E31" s="23" t="s">
        <v>125</v>
      </c>
      <c r="F31" s="25"/>
      <c r="G31" s="25"/>
      <c r="H31" s="25"/>
      <c r="I31" s="26"/>
      <c r="J31" s="86"/>
      <c r="K31" s="56">
        <f>K32</f>
        <v>57600</v>
      </c>
    </row>
    <row r="32" spans="2:11" s="12" customFormat="1" ht="15.75" customHeight="1">
      <c r="B32" s="47" t="s">
        <v>26</v>
      </c>
      <c r="C32" s="23" t="s">
        <v>7</v>
      </c>
      <c r="D32" s="23" t="s">
        <v>20</v>
      </c>
      <c r="E32" s="23" t="s">
        <v>125</v>
      </c>
      <c r="F32" s="25"/>
      <c r="G32" s="25"/>
      <c r="H32" s="25"/>
      <c r="I32" s="26"/>
      <c r="J32" s="86">
        <v>500</v>
      </c>
      <c r="K32" s="56">
        <v>57600</v>
      </c>
    </row>
    <row r="33" spans="2:11" s="12" customFormat="1" ht="21.75" customHeight="1">
      <c r="B33" s="48" t="s">
        <v>11</v>
      </c>
      <c r="C33" s="21" t="s">
        <v>7</v>
      </c>
      <c r="D33" s="21" t="s">
        <v>25</v>
      </c>
      <c r="E33" s="21"/>
      <c r="F33" s="25"/>
      <c r="G33" s="25"/>
      <c r="H33" s="25"/>
      <c r="I33" s="26"/>
      <c r="J33" s="87"/>
      <c r="K33" s="57">
        <f>K34+K39+K51+K56</f>
        <v>1596357</v>
      </c>
    </row>
    <row r="34" spans="2:13" s="12" customFormat="1" ht="47.25" customHeight="1">
      <c r="B34" s="72" t="s">
        <v>60</v>
      </c>
      <c r="C34" s="21" t="s">
        <v>7</v>
      </c>
      <c r="D34" s="21" t="s">
        <v>25</v>
      </c>
      <c r="E34" s="21" t="s">
        <v>99</v>
      </c>
      <c r="F34" s="25"/>
      <c r="G34" s="25"/>
      <c r="H34" s="25"/>
      <c r="I34" s="17"/>
      <c r="J34" s="87"/>
      <c r="K34" s="57">
        <f>K35</f>
        <v>140000</v>
      </c>
      <c r="M34" s="12" t="s">
        <v>49</v>
      </c>
    </row>
    <row r="35" spans="2:11" s="12" customFormat="1" ht="37.5" customHeight="1">
      <c r="B35" s="62" t="s">
        <v>61</v>
      </c>
      <c r="C35" s="23" t="s">
        <v>7</v>
      </c>
      <c r="D35" s="23" t="s">
        <v>25</v>
      </c>
      <c r="E35" s="23" t="s">
        <v>100</v>
      </c>
      <c r="F35" s="25"/>
      <c r="G35" s="25"/>
      <c r="H35" s="25"/>
      <c r="I35" s="17"/>
      <c r="J35" s="86"/>
      <c r="K35" s="56">
        <f>K36</f>
        <v>140000</v>
      </c>
    </row>
    <row r="36" spans="2:11" s="12" customFormat="1" ht="32.25" customHeight="1">
      <c r="B36" s="75" t="s">
        <v>62</v>
      </c>
      <c r="C36" s="23" t="s">
        <v>7</v>
      </c>
      <c r="D36" s="23" t="s">
        <v>25</v>
      </c>
      <c r="E36" s="23" t="s">
        <v>72</v>
      </c>
      <c r="F36" s="25"/>
      <c r="G36" s="25"/>
      <c r="H36" s="25"/>
      <c r="I36" s="17"/>
      <c r="J36" s="86"/>
      <c r="K36" s="56">
        <f>K37+K38</f>
        <v>140000</v>
      </c>
    </row>
    <row r="37" spans="2:11" s="12" customFormat="1" ht="35.25" customHeight="1">
      <c r="B37" s="47" t="s">
        <v>39</v>
      </c>
      <c r="C37" s="23" t="s">
        <v>7</v>
      </c>
      <c r="D37" s="23" t="s">
        <v>25</v>
      </c>
      <c r="E37" s="23" t="s">
        <v>72</v>
      </c>
      <c r="F37" s="25"/>
      <c r="G37" s="25"/>
      <c r="H37" s="25"/>
      <c r="I37" s="17"/>
      <c r="J37" s="86">
        <v>200</v>
      </c>
      <c r="K37" s="56">
        <v>40000</v>
      </c>
    </row>
    <row r="38" spans="2:11" s="12" customFormat="1" ht="23.25" customHeight="1">
      <c r="B38" s="47" t="s">
        <v>30</v>
      </c>
      <c r="C38" s="23" t="s">
        <v>7</v>
      </c>
      <c r="D38" s="23" t="s">
        <v>25</v>
      </c>
      <c r="E38" s="23" t="s">
        <v>72</v>
      </c>
      <c r="F38" s="25"/>
      <c r="G38" s="25"/>
      <c r="H38" s="25"/>
      <c r="I38" s="17"/>
      <c r="J38" s="86">
        <v>800</v>
      </c>
      <c r="K38" s="56">
        <v>100000</v>
      </c>
    </row>
    <row r="39" spans="2:13" s="12" customFormat="1" ht="35.25" customHeight="1">
      <c r="B39" s="76" t="s">
        <v>65</v>
      </c>
      <c r="C39" s="21" t="s">
        <v>7</v>
      </c>
      <c r="D39" s="21" t="s">
        <v>25</v>
      </c>
      <c r="E39" s="21" t="s">
        <v>71</v>
      </c>
      <c r="F39" s="25"/>
      <c r="G39" s="25"/>
      <c r="H39" s="25"/>
      <c r="I39" s="17"/>
      <c r="J39" s="87"/>
      <c r="K39" s="57">
        <f>K40</f>
        <v>1435357</v>
      </c>
      <c r="M39" s="12" t="s">
        <v>49</v>
      </c>
    </row>
    <row r="40" spans="2:11" s="12" customFormat="1" ht="37.5" customHeight="1">
      <c r="B40" s="74" t="s">
        <v>64</v>
      </c>
      <c r="C40" s="23" t="s">
        <v>7</v>
      </c>
      <c r="D40" s="23" t="s">
        <v>25</v>
      </c>
      <c r="E40" s="23" t="s">
        <v>85</v>
      </c>
      <c r="F40" s="25"/>
      <c r="G40" s="25"/>
      <c r="H40" s="25"/>
      <c r="I40" s="17"/>
      <c r="J40" s="86"/>
      <c r="K40" s="56">
        <f>K41+K45+K47+K49</f>
        <v>1435357</v>
      </c>
    </row>
    <row r="41" spans="2:11" s="12" customFormat="1" ht="32.25" customHeight="1">
      <c r="B41" s="63" t="s">
        <v>47</v>
      </c>
      <c r="C41" s="23" t="s">
        <v>7</v>
      </c>
      <c r="D41" s="23" t="s">
        <v>25</v>
      </c>
      <c r="E41" s="23" t="s">
        <v>73</v>
      </c>
      <c r="F41" s="25"/>
      <c r="G41" s="25"/>
      <c r="H41" s="25"/>
      <c r="I41" s="17"/>
      <c r="J41" s="86"/>
      <c r="K41" s="56">
        <f>K42+K43+K44</f>
        <v>1237000</v>
      </c>
    </row>
    <row r="42" spans="2:11" s="12" customFormat="1" ht="89.25" customHeight="1">
      <c r="B42" s="90" t="s">
        <v>48</v>
      </c>
      <c r="C42" s="23" t="s">
        <v>7</v>
      </c>
      <c r="D42" s="23" t="s">
        <v>25</v>
      </c>
      <c r="E42" s="23" t="s">
        <v>73</v>
      </c>
      <c r="F42" s="25"/>
      <c r="G42" s="25"/>
      <c r="H42" s="25"/>
      <c r="I42" s="17"/>
      <c r="J42" s="86">
        <v>100</v>
      </c>
      <c r="K42" s="56">
        <v>1032000</v>
      </c>
    </row>
    <row r="43" spans="2:11" s="12" customFormat="1" ht="32.25" customHeight="1">
      <c r="B43" s="47" t="s">
        <v>39</v>
      </c>
      <c r="C43" s="23" t="s">
        <v>7</v>
      </c>
      <c r="D43" s="23" t="s">
        <v>25</v>
      </c>
      <c r="E43" s="23" t="s">
        <v>73</v>
      </c>
      <c r="F43" s="25"/>
      <c r="G43" s="25"/>
      <c r="H43" s="25"/>
      <c r="I43" s="61"/>
      <c r="J43" s="86">
        <v>200</v>
      </c>
      <c r="K43" s="56">
        <v>190000</v>
      </c>
    </row>
    <row r="44" spans="2:11" s="12" customFormat="1" ht="25.5" customHeight="1">
      <c r="B44" s="47" t="s">
        <v>30</v>
      </c>
      <c r="C44" s="23" t="s">
        <v>7</v>
      </c>
      <c r="D44" s="23" t="s">
        <v>25</v>
      </c>
      <c r="E44" s="23" t="s">
        <v>73</v>
      </c>
      <c r="F44" s="25"/>
      <c r="G44" s="25"/>
      <c r="H44" s="25"/>
      <c r="I44" s="61"/>
      <c r="J44" s="86">
        <v>800</v>
      </c>
      <c r="K44" s="56">
        <v>15000</v>
      </c>
    </row>
    <row r="45" spans="2:11" s="12" customFormat="1" ht="36.75" customHeight="1">
      <c r="B45" s="73" t="s">
        <v>63</v>
      </c>
      <c r="C45" s="23" t="s">
        <v>7</v>
      </c>
      <c r="D45" s="23" t="s">
        <v>25</v>
      </c>
      <c r="E45" s="23" t="s">
        <v>74</v>
      </c>
      <c r="F45" s="25"/>
      <c r="G45" s="25"/>
      <c r="H45" s="25"/>
      <c r="I45" s="61"/>
      <c r="J45" s="86"/>
      <c r="K45" s="56">
        <v>15000</v>
      </c>
    </row>
    <row r="46" spans="2:11" s="12" customFormat="1" ht="34.5" customHeight="1">
      <c r="B46" s="73" t="s">
        <v>39</v>
      </c>
      <c r="C46" s="23" t="s">
        <v>7</v>
      </c>
      <c r="D46" s="23" t="s">
        <v>25</v>
      </c>
      <c r="E46" s="23" t="s">
        <v>74</v>
      </c>
      <c r="F46" s="25"/>
      <c r="G46" s="25"/>
      <c r="H46" s="25"/>
      <c r="I46" s="61"/>
      <c r="J46" s="86">
        <v>200</v>
      </c>
      <c r="K46" s="56">
        <v>15000</v>
      </c>
    </row>
    <row r="47" spans="2:11" s="1" customFormat="1" ht="65.25" customHeight="1">
      <c r="B47" s="92" t="s">
        <v>134</v>
      </c>
      <c r="C47" s="21" t="s">
        <v>7</v>
      </c>
      <c r="D47" s="21" t="s">
        <v>25</v>
      </c>
      <c r="E47" s="21" t="s">
        <v>133</v>
      </c>
      <c r="F47" s="27"/>
      <c r="G47" s="27"/>
      <c r="H47" s="27"/>
      <c r="I47" s="93"/>
      <c r="J47" s="87"/>
      <c r="K47" s="57">
        <f>K48</f>
        <v>168357</v>
      </c>
    </row>
    <row r="48" spans="2:12" s="12" customFormat="1" ht="46.5" customHeight="1">
      <c r="B48" s="90" t="s">
        <v>135</v>
      </c>
      <c r="C48" s="23" t="s">
        <v>7</v>
      </c>
      <c r="D48" s="23" t="s">
        <v>25</v>
      </c>
      <c r="E48" s="23" t="s">
        <v>133</v>
      </c>
      <c r="F48" s="25"/>
      <c r="G48" s="25"/>
      <c r="H48" s="25"/>
      <c r="I48" s="61"/>
      <c r="J48" s="86">
        <v>200</v>
      </c>
      <c r="K48" s="56">
        <v>168357</v>
      </c>
      <c r="L48" s="12" t="s">
        <v>143</v>
      </c>
    </row>
    <row r="49" spans="2:11" s="1" customFormat="1" ht="63.75" customHeight="1">
      <c r="B49" s="92" t="s">
        <v>136</v>
      </c>
      <c r="C49" s="21" t="s">
        <v>7</v>
      </c>
      <c r="D49" s="21" t="s">
        <v>25</v>
      </c>
      <c r="E49" s="21" t="s">
        <v>140</v>
      </c>
      <c r="F49" s="27"/>
      <c r="G49" s="27"/>
      <c r="H49" s="27"/>
      <c r="I49" s="93"/>
      <c r="J49" s="87"/>
      <c r="K49" s="57">
        <f>K50</f>
        <v>15000</v>
      </c>
    </row>
    <row r="50" spans="2:12" s="12" customFormat="1" ht="65.25" customHeight="1">
      <c r="B50" s="90" t="s">
        <v>137</v>
      </c>
      <c r="C50" s="23" t="s">
        <v>7</v>
      </c>
      <c r="D50" s="23" t="s">
        <v>25</v>
      </c>
      <c r="E50" s="23" t="s">
        <v>140</v>
      </c>
      <c r="F50" s="25"/>
      <c r="G50" s="25"/>
      <c r="H50" s="25"/>
      <c r="I50" s="61"/>
      <c r="J50" s="86">
        <v>100</v>
      </c>
      <c r="K50" s="56">
        <v>15000</v>
      </c>
      <c r="L50" s="12" t="s">
        <v>143</v>
      </c>
    </row>
    <row r="51" spans="2:11" s="1" customFormat="1" ht="50.25" customHeight="1">
      <c r="B51" s="48" t="s">
        <v>91</v>
      </c>
      <c r="C51" s="21" t="s">
        <v>7</v>
      </c>
      <c r="D51" s="21" t="s">
        <v>25</v>
      </c>
      <c r="E51" s="21" t="s">
        <v>90</v>
      </c>
      <c r="F51" s="27"/>
      <c r="G51" s="27"/>
      <c r="H51" s="27"/>
      <c r="I51" s="18"/>
      <c r="J51" s="87"/>
      <c r="K51" s="57">
        <f>K53</f>
        <v>1000</v>
      </c>
    </row>
    <row r="52" spans="2:11" s="12" customFormat="1" ht="68.25" customHeight="1">
      <c r="B52" s="62" t="s">
        <v>92</v>
      </c>
      <c r="C52" s="23" t="s">
        <v>7</v>
      </c>
      <c r="D52" s="23" t="s">
        <v>25</v>
      </c>
      <c r="E52" s="23" t="s">
        <v>93</v>
      </c>
      <c r="F52" s="25"/>
      <c r="G52" s="25"/>
      <c r="H52" s="25"/>
      <c r="I52" s="17"/>
      <c r="J52" s="86"/>
      <c r="K52" s="56">
        <f>K53</f>
        <v>1000</v>
      </c>
    </row>
    <row r="53" spans="2:11" s="12" customFormat="1" ht="68.25" customHeight="1">
      <c r="B53" s="91" t="s">
        <v>116</v>
      </c>
      <c r="C53" s="23" t="s">
        <v>7</v>
      </c>
      <c r="D53" s="23" t="s">
        <v>25</v>
      </c>
      <c r="E53" s="23" t="s">
        <v>117</v>
      </c>
      <c r="F53" s="25"/>
      <c r="G53" s="25"/>
      <c r="H53" s="25"/>
      <c r="I53" s="17"/>
      <c r="J53" s="86"/>
      <c r="K53" s="56">
        <f>K54</f>
        <v>1000</v>
      </c>
    </row>
    <row r="54" spans="2:11" s="12" customFormat="1" ht="48" customHeight="1">
      <c r="B54" s="63" t="s">
        <v>50</v>
      </c>
      <c r="C54" s="23" t="s">
        <v>7</v>
      </c>
      <c r="D54" s="23" t="s">
        <v>25</v>
      </c>
      <c r="E54" s="23" t="s">
        <v>118</v>
      </c>
      <c r="F54" s="25"/>
      <c r="G54" s="25"/>
      <c r="H54" s="25"/>
      <c r="I54" s="17"/>
      <c r="J54" s="86"/>
      <c r="K54" s="56">
        <f>K55</f>
        <v>1000</v>
      </c>
    </row>
    <row r="55" spans="2:11" s="12" customFormat="1" ht="23.25" customHeight="1">
      <c r="B55" s="47" t="s">
        <v>30</v>
      </c>
      <c r="C55" s="23" t="s">
        <v>7</v>
      </c>
      <c r="D55" s="23" t="s">
        <v>25</v>
      </c>
      <c r="E55" s="23" t="s">
        <v>118</v>
      </c>
      <c r="F55" s="25"/>
      <c r="G55" s="25"/>
      <c r="H55" s="25"/>
      <c r="I55" s="17"/>
      <c r="J55" s="86">
        <v>800</v>
      </c>
      <c r="K55" s="56">
        <v>1000</v>
      </c>
    </row>
    <row r="56" spans="2:11" s="1" customFormat="1" ht="32.25" customHeight="1">
      <c r="B56" s="64" t="s">
        <v>86</v>
      </c>
      <c r="C56" s="21" t="s">
        <v>7</v>
      </c>
      <c r="D56" s="21" t="s">
        <v>25</v>
      </c>
      <c r="E56" s="21" t="s">
        <v>87</v>
      </c>
      <c r="F56" s="27"/>
      <c r="G56" s="27"/>
      <c r="H56" s="27"/>
      <c r="I56" s="18"/>
      <c r="J56" s="87"/>
      <c r="K56" s="57">
        <f>K58</f>
        <v>20000</v>
      </c>
    </row>
    <row r="57" spans="2:11" s="12" customFormat="1" ht="62.25" customHeight="1">
      <c r="B57" s="62" t="s">
        <v>88</v>
      </c>
      <c r="C57" s="23" t="s">
        <v>7</v>
      </c>
      <c r="D57" s="23" t="s">
        <v>25</v>
      </c>
      <c r="E57" s="23" t="s">
        <v>89</v>
      </c>
      <c r="F57" s="25"/>
      <c r="G57" s="25"/>
      <c r="H57" s="25"/>
      <c r="I57" s="17"/>
      <c r="J57" s="86"/>
      <c r="K57" s="56">
        <f>K58</f>
        <v>20000</v>
      </c>
    </row>
    <row r="58" spans="2:11" s="12" customFormat="1" ht="51.75" customHeight="1">
      <c r="B58" s="62" t="s">
        <v>115</v>
      </c>
      <c r="C58" s="23" t="s">
        <v>7</v>
      </c>
      <c r="D58" s="23" t="s">
        <v>25</v>
      </c>
      <c r="E58" s="23" t="s">
        <v>108</v>
      </c>
      <c r="F58" s="25"/>
      <c r="G58" s="25"/>
      <c r="H58" s="25"/>
      <c r="I58" s="17"/>
      <c r="J58" s="86"/>
      <c r="K58" s="56">
        <f>K59</f>
        <v>20000</v>
      </c>
    </row>
    <row r="59" spans="2:11" s="12" customFormat="1" ht="39" customHeight="1">
      <c r="B59" s="63" t="s">
        <v>51</v>
      </c>
      <c r="C59" s="23" t="s">
        <v>7</v>
      </c>
      <c r="D59" s="23" t="s">
        <v>25</v>
      </c>
      <c r="E59" s="23" t="s">
        <v>109</v>
      </c>
      <c r="F59" s="25"/>
      <c r="G59" s="25"/>
      <c r="H59" s="25"/>
      <c r="I59" s="17"/>
      <c r="J59" s="86"/>
      <c r="K59" s="56">
        <f>K60</f>
        <v>20000</v>
      </c>
    </row>
    <row r="60" spans="2:11" s="12" customFormat="1" ht="35.25" customHeight="1">
      <c r="B60" s="47" t="s">
        <v>37</v>
      </c>
      <c r="C60" s="23" t="s">
        <v>7</v>
      </c>
      <c r="D60" s="23" t="s">
        <v>25</v>
      </c>
      <c r="E60" s="23" t="s">
        <v>109</v>
      </c>
      <c r="F60" s="25"/>
      <c r="G60" s="25"/>
      <c r="H60" s="25"/>
      <c r="I60" s="17"/>
      <c r="J60" s="86">
        <v>200</v>
      </c>
      <c r="K60" s="56">
        <v>20000</v>
      </c>
    </row>
    <row r="61" spans="2:11" s="10" customFormat="1" ht="18.75" customHeight="1">
      <c r="B61" s="48" t="s">
        <v>18</v>
      </c>
      <c r="C61" s="28" t="s">
        <v>8</v>
      </c>
      <c r="D61" s="28"/>
      <c r="E61" s="21"/>
      <c r="F61" s="24"/>
      <c r="G61" s="24"/>
      <c r="H61" s="24"/>
      <c r="I61" s="24"/>
      <c r="J61" s="84"/>
      <c r="K61" s="54">
        <f>K62</f>
        <v>134298</v>
      </c>
    </row>
    <row r="62" spans="2:11" s="10" customFormat="1" ht="30">
      <c r="B62" s="48" t="s">
        <v>23</v>
      </c>
      <c r="C62" s="28" t="s">
        <v>8</v>
      </c>
      <c r="D62" s="28" t="s">
        <v>9</v>
      </c>
      <c r="E62" s="21"/>
      <c r="F62" s="24"/>
      <c r="G62" s="24"/>
      <c r="H62" s="24"/>
      <c r="I62" s="24"/>
      <c r="J62" s="84"/>
      <c r="K62" s="54">
        <f>K63</f>
        <v>134298</v>
      </c>
    </row>
    <row r="63" spans="2:11" s="10" customFormat="1" ht="29.25">
      <c r="B63" s="49" t="s">
        <v>102</v>
      </c>
      <c r="C63" s="29" t="s">
        <v>8</v>
      </c>
      <c r="D63" s="29" t="s">
        <v>9</v>
      </c>
      <c r="E63" s="23" t="s">
        <v>84</v>
      </c>
      <c r="F63" s="24"/>
      <c r="G63" s="24"/>
      <c r="H63" s="24"/>
      <c r="I63" s="24"/>
      <c r="J63" s="85"/>
      <c r="K63" s="55">
        <f>K64</f>
        <v>134298</v>
      </c>
    </row>
    <row r="64" spans="2:11" s="10" customFormat="1" ht="29.25">
      <c r="B64" s="47" t="s">
        <v>101</v>
      </c>
      <c r="C64" s="29" t="s">
        <v>8</v>
      </c>
      <c r="D64" s="29" t="s">
        <v>9</v>
      </c>
      <c r="E64" s="23" t="s">
        <v>85</v>
      </c>
      <c r="F64" s="24"/>
      <c r="G64" s="24"/>
      <c r="H64" s="24"/>
      <c r="I64" s="24"/>
      <c r="J64" s="85"/>
      <c r="K64" s="55">
        <f>K65</f>
        <v>134298</v>
      </c>
    </row>
    <row r="65" spans="2:11" s="12" customFormat="1" ht="43.5">
      <c r="B65" s="47" t="s">
        <v>31</v>
      </c>
      <c r="C65" s="29" t="s">
        <v>8</v>
      </c>
      <c r="D65" s="29" t="s">
        <v>9</v>
      </c>
      <c r="E65" s="23" t="s">
        <v>124</v>
      </c>
      <c r="F65" s="24"/>
      <c r="G65" s="24"/>
      <c r="H65" s="24"/>
      <c r="I65" s="24"/>
      <c r="J65" s="85"/>
      <c r="K65" s="55">
        <f>K66</f>
        <v>134298</v>
      </c>
    </row>
    <row r="66" spans="2:11" s="12" customFormat="1" ht="91.5" customHeight="1">
      <c r="B66" s="47" t="s">
        <v>43</v>
      </c>
      <c r="C66" s="29" t="s">
        <v>8</v>
      </c>
      <c r="D66" s="29" t="s">
        <v>9</v>
      </c>
      <c r="E66" s="23" t="s">
        <v>124</v>
      </c>
      <c r="F66" s="24"/>
      <c r="G66" s="24"/>
      <c r="H66" s="24"/>
      <c r="I66" s="24"/>
      <c r="J66" s="85">
        <v>100</v>
      </c>
      <c r="K66" s="55">
        <v>134298</v>
      </c>
    </row>
    <row r="67" spans="2:11" s="10" customFormat="1" ht="45">
      <c r="B67" s="48" t="s">
        <v>19</v>
      </c>
      <c r="C67" s="28" t="s">
        <v>9</v>
      </c>
      <c r="D67" s="28"/>
      <c r="E67" s="21"/>
      <c r="F67" s="24"/>
      <c r="G67" s="24"/>
      <c r="H67" s="24"/>
      <c r="I67" s="24"/>
      <c r="J67" s="84"/>
      <c r="K67" s="54">
        <f>K68</f>
        <v>5000</v>
      </c>
    </row>
    <row r="68" spans="2:11" s="10" customFormat="1" ht="20.25" customHeight="1">
      <c r="B68" s="64" t="s">
        <v>46</v>
      </c>
      <c r="C68" s="21" t="s">
        <v>9</v>
      </c>
      <c r="D68" s="21" t="s">
        <v>13</v>
      </c>
      <c r="E68" s="23"/>
      <c r="F68" s="24"/>
      <c r="G68" s="24"/>
      <c r="H68" s="24"/>
      <c r="I68" s="24"/>
      <c r="J68" s="84"/>
      <c r="K68" s="54">
        <f>K69</f>
        <v>5000</v>
      </c>
    </row>
    <row r="69" spans="2:11" s="10" customFormat="1" ht="76.5" customHeight="1">
      <c r="B69" s="48" t="s">
        <v>103</v>
      </c>
      <c r="C69" s="21" t="s">
        <v>9</v>
      </c>
      <c r="D69" s="21" t="s">
        <v>13</v>
      </c>
      <c r="E69" s="21" t="s">
        <v>126</v>
      </c>
      <c r="F69" s="24"/>
      <c r="G69" s="24"/>
      <c r="H69" s="24"/>
      <c r="I69" s="24"/>
      <c r="J69" s="84"/>
      <c r="K69" s="54">
        <f>K70</f>
        <v>5000</v>
      </c>
    </row>
    <row r="70" spans="2:11" s="10" customFormat="1" ht="135" customHeight="1">
      <c r="B70" s="47" t="s">
        <v>104</v>
      </c>
      <c r="C70" s="30" t="s">
        <v>9</v>
      </c>
      <c r="D70" s="30" t="s">
        <v>13</v>
      </c>
      <c r="E70" s="23" t="s">
        <v>105</v>
      </c>
      <c r="F70" s="24"/>
      <c r="G70" s="24"/>
      <c r="H70" s="24"/>
      <c r="I70" s="24"/>
      <c r="J70" s="85"/>
      <c r="K70" s="55">
        <f>K71</f>
        <v>5000</v>
      </c>
    </row>
    <row r="71" spans="2:13" s="11" customFormat="1" ht="31.5" customHeight="1">
      <c r="B71" s="91" t="s">
        <v>113</v>
      </c>
      <c r="C71" s="30" t="s">
        <v>9</v>
      </c>
      <c r="D71" s="30" t="s">
        <v>13</v>
      </c>
      <c r="E71" s="23" t="s">
        <v>106</v>
      </c>
      <c r="F71" s="22"/>
      <c r="G71" s="22"/>
      <c r="H71" s="22"/>
      <c r="I71" s="22"/>
      <c r="J71" s="85"/>
      <c r="K71" s="55">
        <f>K73</f>
        <v>5000</v>
      </c>
      <c r="M71" s="69"/>
    </row>
    <row r="72" spans="2:11" s="80" customFormat="1" ht="88.5" customHeight="1">
      <c r="B72" s="66" t="s">
        <v>44</v>
      </c>
      <c r="C72" s="30" t="s">
        <v>9</v>
      </c>
      <c r="D72" s="30" t="s">
        <v>13</v>
      </c>
      <c r="E72" s="23" t="s">
        <v>111</v>
      </c>
      <c r="F72" s="22"/>
      <c r="G72" s="22"/>
      <c r="H72" s="22"/>
      <c r="I72" s="22"/>
      <c r="J72" s="85"/>
      <c r="K72" s="55">
        <f>K73</f>
        <v>5000</v>
      </c>
    </row>
    <row r="73" spans="2:11" s="80" customFormat="1" ht="48.75" customHeight="1">
      <c r="B73" s="66" t="s">
        <v>112</v>
      </c>
      <c r="C73" s="30" t="s">
        <v>9</v>
      </c>
      <c r="D73" s="30" t="s">
        <v>13</v>
      </c>
      <c r="E73" s="23" t="s">
        <v>107</v>
      </c>
      <c r="F73" s="22"/>
      <c r="G73" s="22"/>
      <c r="H73" s="22"/>
      <c r="I73" s="22"/>
      <c r="J73" s="85"/>
      <c r="K73" s="55">
        <f>K74+K75</f>
        <v>5000</v>
      </c>
    </row>
    <row r="74" spans="2:11" s="11" customFormat="1" ht="33.75" customHeight="1">
      <c r="B74" s="47" t="s">
        <v>37</v>
      </c>
      <c r="C74" s="30" t="s">
        <v>9</v>
      </c>
      <c r="D74" s="30" t="s">
        <v>13</v>
      </c>
      <c r="E74" s="23" t="s">
        <v>121</v>
      </c>
      <c r="F74" s="22"/>
      <c r="G74" s="22"/>
      <c r="H74" s="22"/>
      <c r="I74" s="22"/>
      <c r="J74" s="85">
        <v>200</v>
      </c>
      <c r="K74" s="55">
        <v>1000</v>
      </c>
    </row>
    <row r="75" spans="2:11" s="11" customFormat="1" ht="33.75" customHeight="1">
      <c r="B75" s="47" t="s">
        <v>37</v>
      </c>
      <c r="C75" s="30" t="s">
        <v>9</v>
      </c>
      <c r="D75" s="30" t="s">
        <v>13</v>
      </c>
      <c r="E75" s="23" t="s">
        <v>122</v>
      </c>
      <c r="F75" s="22"/>
      <c r="G75" s="22"/>
      <c r="H75" s="22"/>
      <c r="I75" s="22"/>
      <c r="J75" s="85">
        <v>200</v>
      </c>
      <c r="K75" s="55">
        <v>4000</v>
      </c>
    </row>
    <row r="76" spans="2:11" s="11" customFormat="1" ht="19.5" customHeight="1">
      <c r="B76" s="48" t="s">
        <v>32</v>
      </c>
      <c r="C76" s="21" t="s">
        <v>10</v>
      </c>
      <c r="D76" s="21"/>
      <c r="E76" s="21"/>
      <c r="F76" s="24"/>
      <c r="G76" s="24"/>
      <c r="H76" s="24"/>
      <c r="I76" s="24"/>
      <c r="J76" s="84"/>
      <c r="K76" s="54">
        <f>K77+K83</f>
        <v>687303.19</v>
      </c>
    </row>
    <row r="77" spans="2:11" s="11" customFormat="1" ht="22.5" customHeight="1">
      <c r="B77" s="48" t="s">
        <v>144</v>
      </c>
      <c r="C77" s="21" t="s">
        <v>10</v>
      </c>
      <c r="D77" s="21" t="s">
        <v>145</v>
      </c>
      <c r="E77" s="21"/>
      <c r="F77" s="24"/>
      <c r="G77" s="24"/>
      <c r="H77" s="24"/>
      <c r="I77" s="24"/>
      <c r="J77" s="84"/>
      <c r="K77" s="54">
        <f>K78</f>
        <v>686303.19</v>
      </c>
    </row>
    <row r="78" spans="2:11" s="11" customFormat="1" ht="90.75" customHeight="1">
      <c r="B78" s="48" t="s">
        <v>163</v>
      </c>
      <c r="C78" s="21" t="s">
        <v>10</v>
      </c>
      <c r="D78" s="21" t="s">
        <v>145</v>
      </c>
      <c r="E78" s="21" t="s">
        <v>147</v>
      </c>
      <c r="F78" s="24"/>
      <c r="G78" s="24"/>
      <c r="H78" s="24"/>
      <c r="I78" s="24"/>
      <c r="J78" s="84"/>
      <c r="K78" s="54">
        <f>K79</f>
        <v>686303.19</v>
      </c>
    </row>
    <row r="79" spans="2:11" s="11" customFormat="1" ht="132.75" customHeight="1">
      <c r="B79" s="96" t="s">
        <v>164</v>
      </c>
      <c r="C79" s="23" t="s">
        <v>10</v>
      </c>
      <c r="D79" s="23" t="s">
        <v>145</v>
      </c>
      <c r="E79" s="23" t="s">
        <v>148</v>
      </c>
      <c r="F79" s="24"/>
      <c r="G79" s="24"/>
      <c r="H79" s="24"/>
      <c r="I79" s="24"/>
      <c r="J79" s="85"/>
      <c r="K79" s="55">
        <f>K80</f>
        <v>686303.19</v>
      </c>
    </row>
    <row r="80" spans="2:11" s="11" customFormat="1" ht="62.25" customHeight="1">
      <c r="B80" s="47" t="s">
        <v>155</v>
      </c>
      <c r="C80" s="23" t="s">
        <v>10</v>
      </c>
      <c r="D80" s="23" t="s">
        <v>145</v>
      </c>
      <c r="E80" s="23" t="s">
        <v>150</v>
      </c>
      <c r="F80" s="24"/>
      <c r="G80" s="24"/>
      <c r="H80" s="24"/>
      <c r="I80" s="24"/>
      <c r="J80" s="85"/>
      <c r="K80" s="55">
        <f>K81</f>
        <v>686303.19</v>
      </c>
    </row>
    <row r="81" spans="2:11" s="11" customFormat="1" ht="46.5" customHeight="1">
      <c r="B81" s="47" t="s">
        <v>146</v>
      </c>
      <c r="C81" s="23" t="s">
        <v>10</v>
      </c>
      <c r="D81" s="23" t="s">
        <v>145</v>
      </c>
      <c r="E81" s="23" t="s">
        <v>149</v>
      </c>
      <c r="F81" s="24"/>
      <c r="G81" s="24"/>
      <c r="H81" s="24"/>
      <c r="I81" s="24"/>
      <c r="J81" s="85"/>
      <c r="K81" s="55">
        <f>K82</f>
        <v>686303.19</v>
      </c>
    </row>
    <row r="82" spans="2:11" s="11" customFormat="1" ht="33" customHeight="1">
      <c r="B82" s="47" t="s">
        <v>37</v>
      </c>
      <c r="C82" s="23" t="s">
        <v>10</v>
      </c>
      <c r="D82" s="23" t="s">
        <v>145</v>
      </c>
      <c r="E82" s="23" t="s">
        <v>149</v>
      </c>
      <c r="F82" s="24"/>
      <c r="G82" s="24"/>
      <c r="H82" s="24"/>
      <c r="I82" s="24"/>
      <c r="J82" s="85">
        <v>200</v>
      </c>
      <c r="K82" s="55">
        <v>686303.19</v>
      </c>
    </row>
    <row r="83" spans="2:11" s="11" customFormat="1" ht="39" customHeight="1">
      <c r="B83" s="48" t="s">
        <v>68</v>
      </c>
      <c r="C83" s="21" t="s">
        <v>10</v>
      </c>
      <c r="D83" s="21" t="s">
        <v>40</v>
      </c>
      <c r="E83" s="21"/>
      <c r="F83" s="24"/>
      <c r="G83" s="24"/>
      <c r="H83" s="24"/>
      <c r="I83" s="24"/>
      <c r="J83" s="84"/>
      <c r="K83" s="54">
        <f>K84</f>
        <v>1000</v>
      </c>
    </row>
    <row r="84" spans="2:11" s="11" customFormat="1" ht="94.5" customHeight="1">
      <c r="B84" s="48" t="s">
        <v>165</v>
      </c>
      <c r="C84" s="21" t="s">
        <v>10</v>
      </c>
      <c r="D84" s="21" t="s">
        <v>40</v>
      </c>
      <c r="E84" s="21" t="s">
        <v>127</v>
      </c>
      <c r="F84" s="24"/>
      <c r="G84" s="24"/>
      <c r="H84" s="24"/>
      <c r="I84" s="24"/>
      <c r="J84" s="84"/>
      <c r="K84" s="54">
        <f>K86</f>
        <v>1000</v>
      </c>
    </row>
    <row r="85" spans="2:11" s="11" customFormat="1" ht="132.75" customHeight="1">
      <c r="B85" s="47" t="s">
        <v>166</v>
      </c>
      <c r="C85" s="23" t="s">
        <v>10</v>
      </c>
      <c r="D85" s="23" t="s">
        <v>40</v>
      </c>
      <c r="E85" s="23" t="s">
        <v>94</v>
      </c>
      <c r="F85" s="24"/>
      <c r="G85" s="24"/>
      <c r="H85" s="24"/>
      <c r="I85" s="24"/>
      <c r="J85" s="85"/>
      <c r="K85" s="55">
        <f>K86</f>
        <v>1000</v>
      </c>
    </row>
    <row r="86" spans="2:11" s="11" customFormat="1" ht="49.5" customHeight="1">
      <c r="B86" s="47" t="s">
        <v>110</v>
      </c>
      <c r="C86" s="23" t="s">
        <v>10</v>
      </c>
      <c r="D86" s="23" t="s">
        <v>40</v>
      </c>
      <c r="E86" s="23" t="s">
        <v>119</v>
      </c>
      <c r="F86" s="24"/>
      <c r="G86" s="24"/>
      <c r="H86" s="24"/>
      <c r="I86" s="24"/>
      <c r="J86" s="85"/>
      <c r="K86" s="55">
        <f>K87</f>
        <v>1000</v>
      </c>
    </row>
    <row r="87" spans="2:11" s="11" customFormat="1" ht="19.5" customHeight="1">
      <c r="B87" s="47" t="s">
        <v>41</v>
      </c>
      <c r="C87" s="23" t="s">
        <v>10</v>
      </c>
      <c r="D87" s="23" t="s">
        <v>40</v>
      </c>
      <c r="E87" s="23" t="s">
        <v>120</v>
      </c>
      <c r="F87" s="24"/>
      <c r="G87" s="24"/>
      <c r="H87" s="24"/>
      <c r="I87" s="24"/>
      <c r="J87" s="85"/>
      <c r="K87" s="55">
        <f>K88</f>
        <v>1000</v>
      </c>
    </row>
    <row r="88" spans="2:11" s="11" customFormat="1" ht="33.75" customHeight="1">
      <c r="B88" s="47" t="s">
        <v>37</v>
      </c>
      <c r="C88" s="23" t="s">
        <v>10</v>
      </c>
      <c r="D88" s="23" t="s">
        <v>40</v>
      </c>
      <c r="E88" s="23" t="s">
        <v>120</v>
      </c>
      <c r="F88" s="24"/>
      <c r="G88" s="24"/>
      <c r="H88" s="24"/>
      <c r="I88" s="24"/>
      <c r="J88" s="85">
        <v>200</v>
      </c>
      <c r="K88" s="55">
        <v>1000</v>
      </c>
    </row>
    <row r="89" spans="2:11" s="11" customFormat="1" ht="33.75" customHeight="1">
      <c r="B89" s="48" t="s">
        <v>54</v>
      </c>
      <c r="C89" s="21" t="s">
        <v>52</v>
      </c>
      <c r="D89" s="21"/>
      <c r="E89" s="21"/>
      <c r="F89" s="22"/>
      <c r="G89" s="22"/>
      <c r="H89" s="22"/>
      <c r="I89" s="22"/>
      <c r="J89" s="84"/>
      <c r="K89" s="54">
        <f>K90+K96</f>
        <v>291287</v>
      </c>
    </row>
    <row r="90" spans="2:11" s="12" customFormat="1" ht="15">
      <c r="B90" s="48" t="s">
        <v>138</v>
      </c>
      <c r="C90" s="21" t="s">
        <v>52</v>
      </c>
      <c r="D90" s="21" t="s">
        <v>8</v>
      </c>
      <c r="E90" s="21"/>
      <c r="F90" s="24"/>
      <c r="G90" s="24"/>
      <c r="H90" s="24"/>
      <c r="I90" s="24"/>
      <c r="J90" s="84"/>
      <c r="K90" s="54">
        <f>K91</f>
        <v>166370</v>
      </c>
    </row>
    <row r="91" spans="2:11" s="1" customFormat="1" ht="91.5" customHeight="1">
      <c r="B91" s="48" t="s">
        <v>167</v>
      </c>
      <c r="C91" s="21" t="s">
        <v>52</v>
      </c>
      <c r="D91" s="21" t="s">
        <v>8</v>
      </c>
      <c r="E91" s="21" t="s">
        <v>141</v>
      </c>
      <c r="F91" s="22"/>
      <c r="G91" s="22"/>
      <c r="H91" s="22"/>
      <c r="I91" s="22"/>
      <c r="J91" s="84"/>
      <c r="K91" s="54">
        <f>K93</f>
        <v>166370</v>
      </c>
    </row>
    <row r="92" spans="2:11" s="12" customFormat="1" ht="150.75" customHeight="1">
      <c r="B92" s="47" t="s">
        <v>168</v>
      </c>
      <c r="C92" s="23" t="s">
        <v>52</v>
      </c>
      <c r="D92" s="23" t="s">
        <v>8</v>
      </c>
      <c r="E92" s="23" t="s">
        <v>154</v>
      </c>
      <c r="F92" s="24"/>
      <c r="G92" s="24"/>
      <c r="H92" s="24"/>
      <c r="I92" s="24"/>
      <c r="J92" s="85"/>
      <c r="K92" s="55">
        <f>K94</f>
        <v>166370</v>
      </c>
    </row>
    <row r="93" spans="2:11" s="12" customFormat="1" ht="53.25" customHeight="1">
      <c r="B93" s="47" t="s">
        <v>142</v>
      </c>
      <c r="C93" s="23" t="s">
        <v>52</v>
      </c>
      <c r="D93" s="23" t="s">
        <v>8</v>
      </c>
      <c r="E93" s="23" t="s">
        <v>153</v>
      </c>
      <c r="F93" s="24"/>
      <c r="G93" s="24"/>
      <c r="H93" s="24"/>
      <c r="I93" s="24"/>
      <c r="J93" s="85"/>
      <c r="K93" s="55">
        <f>K95</f>
        <v>166370</v>
      </c>
    </row>
    <row r="94" spans="2:11" s="12" customFormat="1" ht="37.5" customHeight="1">
      <c r="B94" s="47" t="s">
        <v>139</v>
      </c>
      <c r="C94" s="23" t="s">
        <v>52</v>
      </c>
      <c r="D94" s="23" t="s">
        <v>8</v>
      </c>
      <c r="E94" s="23" t="s">
        <v>156</v>
      </c>
      <c r="F94" s="24"/>
      <c r="G94" s="24"/>
      <c r="H94" s="24"/>
      <c r="I94" s="24"/>
      <c r="J94" s="85"/>
      <c r="K94" s="55">
        <f>K95</f>
        <v>166370</v>
      </c>
    </row>
    <row r="95" spans="2:12" s="12" customFormat="1" ht="36" customHeight="1">
      <c r="B95" s="47" t="s">
        <v>37</v>
      </c>
      <c r="C95" s="23" t="s">
        <v>52</v>
      </c>
      <c r="D95" s="23" t="s">
        <v>8</v>
      </c>
      <c r="E95" s="23" t="s">
        <v>156</v>
      </c>
      <c r="F95" s="24"/>
      <c r="G95" s="24"/>
      <c r="H95" s="24"/>
      <c r="I95" s="24"/>
      <c r="J95" s="85">
        <v>200</v>
      </c>
      <c r="K95" s="55">
        <v>166370</v>
      </c>
      <c r="L95" s="95" t="s">
        <v>143</v>
      </c>
    </row>
    <row r="96" spans="2:11" s="1" customFormat="1" ht="25.5" customHeight="1">
      <c r="B96" s="48" t="s">
        <v>55</v>
      </c>
      <c r="C96" s="21" t="s">
        <v>52</v>
      </c>
      <c r="D96" s="21" t="s">
        <v>9</v>
      </c>
      <c r="E96" s="21"/>
      <c r="F96" s="22"/>
      <c r="G96" s="22"/>
      <c r="H96" s="22"/>
      <c r="I96" s="22"/>
      <c r="J96" s="84"/>
      <c r="K96" s="54">
        <f>K97</f>
        <v>124917</v>
      </c>
    </row>
    <row r="97" spans="2:11" s="12" customFormat="1" ht="91.5" customHeight="1">
      <c r="B97" s="48" t="s">
        <v>167</v>
      </c>
      <c r="C97" s="21" t="s">
        <v>52</v>
      </c>
      <c r="D97" s="21" t="s">
        <v>9</v>
      </c>
      <c r="E97" s="21" t="s">
        <v>141</v>
      </c>
      <c r="F97" s="24"/>
      <c r="G97" s="24"/>
      <c r="H97" s="24"/>
      <c r="I97" s="24"/>
      <c r="J97" s="84"/>
      <c r="K97" s="54">
        <f>K98</f>
        <v>124917</v>
      </c>
    </row>
    <row r="98" spans="2:11" s="12" customFormat="1" ht="150" customHeight="1">
      <c r="B98" s="47" t="s">
        <v>168</v>
      </c>
      <c r="C98" s="23" t="s">
        <v>52</v>
      </c>
      <c r="D98" s="23" t="s">
        <v>9</v>
      </c>
      <c r="E98" s="23" t="s">
        <v>154</v>
      </c>
      <c r="F98" s="24"/>
      <c r="G98" s="24"/>
      <c r="H98" s="24"/>
      <c r="I98" s="24"/>
      <c r="J98" s="85"/>
      <c r="K98" s="55">
        <f>K99</f>
        <v>124917</v>
      </c>
    </row>
    <row r="99" spans="2:11" s="12" customFormat="1" ht="45.75" customHeight="1">
      <c r="B99" s="47" t="s">
        <v>142</v>
      </c>
      <c r="C99" s="23" t="s">
        <v>52</v>
      </c>
      <c r="D99" s="23" t="s">
        <v>9</v>
      </c>
      <c r="E99" s="23" t="s">
        <v>153</v>
      </c>
      <c r="F99" s="24"/>
      <c r="G99" s="24"/>
      <c r="H99" s="24"/>
      <c r="I99" s="24"/>
      <c r="J99" s="85"/>
      <c r="K99" s="55">
        <f>K100+K101</f>
        <v>124917</v>
      </c>
    </row>
    <row r="100" spans="2:11" s="12" customFormat="1" ht="24" customHeight="1">
      <c r="B100" s="47" t="s">
        <v>53</v>
      </c>
      <c r="C100" s="23" t="s">
        <v>52</v>
      </c>
      <c r="D100" s="23" t="s">
        <v>9</v>
      </c>
      <c r="E100" s="23" t="s">
        <v>152</v>
      </c>
      <c r="F100" s="24"/>
      <c r="G100" s="24"/>
      <c r="H100" s="24"/>
      <c r="I100" s="24"/>
      <c r="J100" s="85"/>
      <c r="K100" s="55">
        <f>K102</f>
        <v>84000</v>
      </c>
    </row>
    <row r="101" spans="2:12" s="12" customFormat="1" ht="23.25" customHeight="1">
      <c r="B101" s="47" t="s">
        <v>53</v>
      </c>
      <c r="C101" s="23" t="s">
        <v>52</v>
      </c>
      <c r="D101" s="23" t="s">
        <v>9</v>
      </c>
      <c r="E101" s="23" t="s">
        <v>151</v>
      </c>
      <c r="F101" s="24"/>
      <c r="G101" s="24"/>
      <c r="H101" s="24"/>
      <c r="I101" s="24"/>
      <c r="J101" s="85"/>
      <c r="K101" s="55">
        <f>K103</f>
        <v>40917</v>
      </c>
      <c r="L101" s="95" t="s">
        <v>143</v>
      </c>
    </row>
    <row r="102" spans="2:11" s="12" customFormat="1" ht="35.25" customHeight="1">
      <c r="B102" s="47" t="s">
        <v>37</v>
      </c>
      <c r="C102" s="23" t="s">
        <v>52</v>
      </c>
      <c r="D102" s="23" t="s">
        <v>9</v>
      </c>
      <c r="E102" s="23" t="s">
        <v>152</v>
      </c>
      <c r="F102" s="24"/>
      <c r="G102" s="24"/>
      <c r="H102" s="24"/>
      <c r="I102" s="24"/>
      <c r="J102" s="85">
        <v>200</v>
      </c>
      <c r="K102" s="55">
        <v>84000</v>
      </c>
    </row>
    <row r="103" spans="2:12" s="12" customFormat="1" ht="37.5" customHeight="1">
      <c r="B103" s="47" t="s">
        <v>37</v>
      </c>
      <c r="C103" s="23" t="s">
        <v>52</v>
      </c>
      <c r="D103" s="23" t="s">
        <v>9</v>
      </c>
      <c r="E103" s="23" t="s">
        <v>151</v>
      </c>
      <c r="F103" s="24"/>
      <c r="G103" s="24"/>
      <c r="H103" s="24"/>
      <c r="I103" s="24"/>
      <c r="J103" s="85">
        <v>200</v>
      </c>
      <c r="K103" s="55">
        <v>40917</v>
      </c>
      <c r="L103" s="12" t="s">
        <v>143</v>
      </c>
    </row>
    <row r="104" spans="2:11" s="1" customFormat="1" ht="22.5" customHeight="1">
      <c r="B104" s="48" t="s">
        <v>27</v>
      </c>
      <c r="C104" s="21" t="s">
        <v>12</v>
      </c>
      <c r="D104" s="21"/>
      <c r="E104" s="21"/>
      <c r="F104" s="31"/>
      <c r="G104" s="31"/>
      <c r="H104" s="31"/>
      <c r="I104" s="31"/>
      <c r="J104" s="88"/>
      <c r="K104" s="58">
        <f>K105</f>
        <v>1890000</v>
      </c>
    </row>
    <row r="105" spans="2:11" s="12" customFormat="1" ht="16.5" customHeight="1">
      <c r="B105" s="48" t="s">
        <v>21</v>
      </c>
      <c r="C105" s="21" t="s">
        <v>12</v>
      </c>
      <c r="D105" s="21" t="s">
        <v>7</v>
      </c>
      <c r="E105" s="21"/>
      <c r="F105" s="32"/>
      <c r="G105" s="32"/>
      <c r="H105" s="32"/>
      <c r="I105" s="32"/>
      <c r="J105" s="88"/>
      <c r="K105" s="58">
        <f>K106</f>
        <v>1890000</v>
      </c>
    </row>
    <row r="106" spans="2:11" s="12" customFormat="1" ht="35.25" customHeight="1">
      <c r="B106" s="48" t="s">
        <v>76</v>
      </c>
      <c r="C106" s="21" t="s">
        <v>12</v>
      </c>
      <c r="D106" s="21" t="s">
        <v>7</v>
      </c>
      <c r="E106" s="21" t="s">
        <v>77</v>
      </c>
      <c r="F106" s="32"/>
      <c r="G106" s="32"/>
      <c r="H106" s="32"/>
      <c r="I106" s="32"/>
      <c r="J106" s="87"/>
      <c r="K106" s="57">
        <f>K108</f>
        <v>1890000</v>
      </c>
    </row>
    <row r="107" spans="2:11" s="12" customFormat="1" ht="36.75" customHeight="1">
      <c r="B107" s="73" t="s">
        <v>132</v>
      </c>
      <c r="C107" s="23" t="s">
        <v>12</v>
      </c>
      <c r="D107" s="23" t="s">
        <v>7</v>
      </c>
      <c r="E107" s="23" t="s">
        <v>129</v>
      </c>
      <c r="F107" s="32"/>
      <c r="G107" s="32"/>
      <c r="H107" s="32"/>
      <c r="I107" s="32"/>
      <c r="J107" s="86"/>
      <c r="K107" s="56">
        <f>K108</f>
        <v>1890000</v>
      </c>
    </row>
    <row r="108" spans="2:11" s="12" customFormat="1" ht="73.5" customHeight="1">
      <c r="B108" s="47" t="s">
        <v>169</v>
      </c>
      <c r="C108" s="23" t="s">
        <v>12</v>
      </c>
      <c r="D108" s="23" t="s">
        <v>7</v>
      </c>
      <c r="E108" s="23" t="s">
        <v>130</v>
      </c>
      <c r="F108" s="32"/>
      <c r="G108" s="32"/>
      <c r="H108" s="32"/>
      <c r="I108" s="32"/>
      <c r="J108" s="86"/>
      <c r="K108" s="56">
        <f>K109</f>
        <v>1890000</v>
      </c>
    </row>
    <row r="109" spans="2:11" s="12" customFormat="1" ht="36" customHeight="1">
      <c r="B109" s="47" t="s">
        <v>47</v>
      </c>
      <c r="C109" s="23" t="s">
        <v>12</v>
      </c>
      <c r="D109" s="23" t="s">
        <v>7</v>
      </c>
      <c r="E109" s="23" t="s">
        <v>131</v>
      </c>
      <c r="F109" s="32"/>
      <c r="G109" s="32"/>
      <c r="H109" s="32"/>
      <c r="I109" s="32"/>
      <c r="J109" s="89"/>
      <c r="K109" s="59">
        <f>K110+K111+K112</f>
        <v>1890000</v>
      </c>
    </row>
    <row r="110" spans="2:11" s="1" customFormat="1" ht="90.75" customHeight="1">
      <c r="B110" s="47" t="s">
        <v>42</v>
      </c>
      <c r="C110" s="23" t="s">
        <v>12</v>
      </c>
      <c r="D110" s="23" t="s">
        <v>7</v>
      </c>
      <c r="E110" s="23" t="s">
        <v>131</v>
      </c>
      <c r="F110" s="31"/>
      <c r="G110" s="31"/>
      <c r="H110" s="31"/>
      <c r="I110" s="31"/>
      <c r="J110" s="89">
        <v>100</v>
      </c>
      <c r="K110" s="59">
        <v>1585000</v>
      </c>
    </row>
    <row r="111" spans="2:11" s="12" customFormat="1" ht="30.75" customHeight="1">
      <c r="B111" s="47" t="s">
        <v>39</v>
      </c>
      <c r="C111" s="23" t="s">
        <v>12</v>
      </c>
      <c r="D111" s="23" t="s">
        <v>7</v>
      </c>
      <c r="E111" s="23" t="s">
        <v>131</v>
      </c>
      <c r="F111" s="32"/>
      <c r="G111" s="32"/>
      <c r="H111" s="32"/>
      <c r="I111" s="32"/>
      <c r="J111" s="89">
        <v>200</v>
      </c>
      <c r="K111" s="59">
        <v>290000</v>
      </c>
    </row>
    <row r="112" spans="2:11" s="12" customFormat="1" ht="15">
      <c r="B112" s="47" t="s">
        <v>30</v>
      </c>
      <c r="C112" s="23" t="s">
        <v>12</v>
      </c>
      <c r="D112" s="23" t="s">
        <v>7</v>
      </c>
      <c r="E112" s="23" t="s">
        <v>131</v>
      </c>
      <c r="F112" s="32"/>
      <c r="G112" s="32"/>
      <c r="H112" s="32"/>
      <c r="I112" s="32"/>
      <c r="J112" s="89">
        <v>800</v>
      </c>
      <c r="K112" s="59">
        <v>15000</v>
      </c>
    </row>
    <row r="113" spans="2:11" s="1" customFormat="1" ht="20.25" customHeight="1">
      <c r="B113" s="48" t="s">
        <v>56</v>
      </c>
      <c r="C113" s="21" t="s">
        <v>57</v>
      </c>
      <c r="D113" s="28"/>
      <c r="E113" s="21"/>
      <c r="F113" s="31"/>
      <c r="G113" s="31"/>
      <c r="H113" s="31"/>
      <c r="I113" s="31"/>
      <c r="J113" s="88"/>
      <c r="K113" s="58">
        <f>K114</f>
        <v>1000</v>
      </c>
    </row>
    <row r="114" spans="2:11" s="1" customFormat="1" ht="18.75" customHeight="1">
      <c r="B114" s="48" t="s">
        <v>58</v>
      </c>
      <c r="C114" s="21" t="s">
        <v>57</v>
      </c>
      <c r="D114" s="28" t="s">
        <v>8</v>
      </c>
      <c r="E114" s="21"/>
      <c r="F114" s="31"/>
      <c r="G114" s="31"/>
      <c r="H114" s="31"/>
      <c r="I114" s="31"/>
      <c r="J114" s="88"/>
      <c r="K114" s="58">
        <f>K115</f>
        <v>1000</v>
      </c>
    </row>
    <row r="115" spans="2:11" s="1" customFormat="1" ht="78.75" customHeight="1">
      <c r="B115" s="48" t="s">
        <v>79</v>
      </c>
      <c r="C115" s="21" t="s">
        <v>57</v>
      </c>
      <c r="D115" s="28" t="s">
        <v>8</v>
      </c>
      <c r="E115" s="21" t="s">
        <v>78</v>
      </c>
      <c r="F115" s="31"/>
      <c r="G115" s="31"/>
      <c r="H115" s="31"/>
      <c r="I115" s="31"/>
      <c r="J115" s="88"/>
      <c r="K115" s="58">
        <f>K117</f>
        <v>1000</v>
      </c>
    </row>
    <row r="116" spans="2:11" s="12" customFormat="1" ht="100.5" customHeight="1">
      <c r="B116" s="47" t="s">
        <v>83</v>
      </c>
      <c r="C116" s="23" t="s">
        <v>57</v>
      </c>
      <c r="D116" s="29" t="s">
        <v>8</v>
      </c>
      <c r="E116" s="23" t="s">
        <v>82</v>
      </c>
      <c r="F116" s="32"/>
      <c r="G116" s="32"/>
      <c r="H116" s="32"/>
      <c r="I116" s="32"/>
      <c r="J116" s="89"/>
      <c r="K116" s="59">
        <f>K117</f>
        <v>1000</v>
      </c>
    </row>
    <row r="117" spans="2:11" s="12" customFormat="1" ht="91.5" customHeight="1">
      <c r="B117" s="79" t="s">
        <v>80</v>
      </c>
      <c r="C117" s="23" t="s">
        <v>57</v>
      </c>
      <c r="D117" s="29" t="s">
        <v>8</v>
      </c>
      <c r="E117" s="23" t="s">
        <v>81</v>
      </c>
      <c r="F117" s="32"/>
      <c r="G117" s="32"/>
      <c r="H117" s="32"/>
      <c r="I117" s="32"/>
      <c r="J117" s="89"/>
      <c r="K117" s="59">
        <f>K118</f>
        <v>1000</v>
      </c>
    </row>
    <row r="118" spans="2:11" s="12" customFormat="1" ht="78" customHeight="1">
      <c r="B118" s="47" t="s">
        <v>59</v>
      </c>
      <c r="C118" s="23" t="s">
        <v>57</v>
      </c>
      <c r="D118" s="29" t="s">
        <v>8</v>
      </c>
      <c r="E118" s="23" t="s">
        <v>114</v>
      </c>
      <c r="F118" s="32"/>
      <c r="G118" s="32"/>
      <c r="H118" s="32"/>
      <c r="I118" s="32"/>
      <c r="J118" s="89"/>
      <c r="K118" s="59">
        <f>K119</f>
        <v>1000</v>
      </c>
    </row>
    <row r="119" spans="2:11" s="12" customFormat="1" ht="34.5" customHeight="1">
      <c r="B119" s="47" t="s">
        <v>39</v>
      </c>
      <c r="C119" s="23" t="s">
        <v>57</v>
      </c>
      <c r="D119" s="29" t="s">
        <v>8</v>
      </c>
      <c r="E119" s="23" t="s">
        <v>114</v>
      </c>
      <c r="F119" s="32"/>
      <c r="G119" s="32"/>
      <c r="H119" s="32"/>
      <c r="I119" s="32"/>
      <c r="J119" s="89">
        <v>200</v>
      </c>
      <c r="K119" s="59">
        <v>1000</v>
      </c>
    </row>
    <row r="120" spans="2:11" s="3" customFormat="1" ht="15.75">
      <c r="B120" s="5"/>
      <c r="C120" s="42"/>
      <c r="D120" s="42"/>
      <c r="E120" s="42"/>
      <c r="F120" s="41"/>
      <c r="G120" s="41"/>
      <c r="H120" s="41"/>
      <c r="I120" s="41"/>
      <c r="J120" s="50"/>
      <c r="K120" s="50"/>
    </row>
    <row r="121" spans="2:11" s="3" customFormat="1" ht="15.75">
      <c r="B121" s="6"/>
      <c r="C121" s="42"/>
      <c r="D121" s="42"/>
      <c r="E121" s="43"/>
      <c r="F121" s="41"/>
      <c r="G121" s="41"/>
      <c r="H121" s="41"/>
      <c r="I121" s="41"/>
      <c r="J121" s="50"/>
      <c r="K121" s="50"/>
    </row>
    <row r="122" spans="2:11" s="3" customFormat="1" ht="15.75">
      <c r="B122" s="5"/>
      <c r="C122" s="42"/>
      <c r="D122" s="42"/>
      <c r="E122" s="43"/>
      <c r="F122" s="41"/>
      <c r="G122" s="41"/>
      <c r="H122" s="41"/>
      <c r="I122" s="41"/>
      <c r="J122" s="50"/>
      <c r="K122" s="50"/>
    </row>
    <row r="123" spans="2:11" s="3" customFormat="1" ht="15.75">
      <c r="B123" s="5"/>
      <c r="C123" s="42"/>
      <c r="D123" s="42"/>
      <c r="E123" s="42"/>
      <c r="F123" s="41"/>
      <c r="G123" s="41"/>
      <c r="H123" s="41"/>
      <c r="I123" s="41"/>
      <c r="J123" s="50"/>
      <c r="K123" s="50"/>
    </row>
    <row r="124" spans="2:11" s="3" customFormat="1" ht="15.75">
      <c r="B124" s="5"/>
      <c r="C124" s="42"/>
      <c r="D124" s="42"/>
      <c r="E124" s="42"/>
      <c r="F124" s="41"/>
      <c r="G124" s="41"/>
      <c r="H124" s="41"/>
      <c r="I124" s="41"/>
      <c r="J124" s="50"/>
      <c r="K124" s="50"/>
    </row>
    <row r="125" spans="2:11" s="3" customFormat="1" ht="15.75">
      <c r="B125" s="7"/>
      <c r="C125" s="42"/>
      <c r="D125" s="42"/>
      <c r="E125" s="42"/>
      <c r="F125" s="41"/>
      <c r="G125" s="41"/>
      <c r="H125" s="41"/>
      <c r="I125" s="41"/>
      <c r="J125" s="50"/>
      <c r="K125" s="50"/>
    </row>
    <row r="126" spans="2:11" s="3" customFormat="1" ht="15.75">
      <c r="B126" s="6"/>
      <c r="C126" s="42"/>
      <c r="D126" s="42"/>
      <c r="E126" s="43"/>
      <c r="F126" s="41"/>
      <c r="G126" s="41"/>
      <c r="H126" s="41"/>
      <c r="I126" s="41"/>
      <c r="J126" s="50"/>
      <c r="K126" s="50"/>
    </row>
    <row r="127" spans="2:9" ht="15.75">
      <c r="B127" s="5"/>
      <c r="C127" s="42"/>
      <c r="D127" s="42"/>
      <c r="E127" s="43"/>
      <c r="F127" s="41"/>
      <c r="G127" s="41"/>
      <c r="H127" s="41"/>
      <c r="I127" s="41"/>
    </row>
    <row r="128" spans="2:9" ht="15.75">
      <c r="B128" s="5"/>
      <c r="C128" s="42"/>
      <c r="D128" s="42"/>
      <c r="E128" s="42"/>
      <c r="F128" s="41"/>
      <c r="G128" s="41"/>
      <c r="H128" s="41"/>
      <c r="I128" s="41"/>
    </row>
    <row r="129" spans="2:9" ht="15.75">
      <c r="B129" s="5"/>
      <c r="C129" s="42"/>
      <c r="D129" s="42"/>
      <c r="E129" s="42"/>
      <c r="F129" s="41"/>
      <c r="G129" s="41"/>
      <c r="H129" s="41"/>
      <c r="I129" s="41"/>
    </row>
    <row r="130" spans="2:9" ht="15.75">
      <c r="B130" s="6"/>
      <c r="C130" s="42"/>
      <c r="D130" s="42"/>
      <c r="E130" s="43"/>
      <c r="F130" s="41"/>
      <c r="G130" s="41"/>
      <c r="H130" s="41"/>
      <c r="I130" s="41"/>
    </row>
    <row r="131" spans="2:9" ht="15.75">
      <c r="B131" s="5"/>
      <c r="C131" s="42"/>
      <c r="D131" s="42"/>
      <c r="E131" s="43"/>
      <c r="F131" s="41"/>
      <c r="G131" s="41"/>
      <c r="H131" s="41"/>
      <c r="I131" s="41"/>
    </row>
    <row r="132" spans="2:9" ht="15.75">
      <c r="B132" s="5"/>
      <c r="C132" s="42"/>
      <c r="D132" s="42"/>
      <c r="E132" s="42"/>
      <c r="F132" s="41"/>
      <c r="G132" s="41"/>
      <c r="H132" s="41"/>
      <c r="I132" s="41"/>
    </row>
    <row r="133" spans="2:9" ht="15.75">
      <c r="B133" s="5"/>
      <c r="C133" s="42"/>
      <c r="D133" s="42"/>
      <c r="E133" s="42"/>
      <c r="F133" s="41"/>
      <c r="G133" s="41"/>
      <c r="H133" s="41"/>
      <c r="I133" s="41"/>
    </row>
    <row r="134" spans="2:9" ht="15.75">
      <c r="B134" s="5"/>
      <c r="C134" s="42"/>
      <c r="D134" s="42"/>
      <c r="E134" s="43"/>
      <c r="F134" s="41"/>
      <c r="G134" s="41"/>
      <c r="H134" s="41"/>
      <c r="I134" s="41"/>
    </row>
    <row r="135" spans="2:9" ht="15.75">
      <c r="B135" s="7"/>
      <c r="C135" s="43"/>
      <c r="D135" s="43"/>
      <c r="E135" s="43"/>
      <c r="F135" s="41"/>
      <c r="G135" s="41"/>
      <c r="H135" s="41"/>
      <c r="I135" s="41"/>
    </row>
    <row r="136" spans="2:9" ht="15.75">
      <c r="B136" s="7"/>
      <c r="C136" s="43"/>
      <c r="D136" s="43"/>
      <c r="E136" s="43"/>
      <c r="F136" s="41"/>
      <c r="G136" s="41"/>
      <c r="H136" s="41"/>
      <c r="I136" s="41"/>
    </row>
    <row r="137" spans="2:9" ht="15.75">
      <c r="B137" s="7"/>
      <c r="C137" s="43"/>
      <c r="D137" s="43"/>
      <c r="E137" s="43"/>
      <c r="F137" s="41"/>
      <c r="G137" s="41"/>
      <c r="H137" s="41"/>
      <c r="I137" s="41"/>
    </row>
    <row r="138" spans="2:9" ht="15.75">
      <c r="B138" s="7"/>
      <c r="C138" s="43"/>
      <c r="D138" s="43"/>
      <c r="E138" s="43"/>
      <c r="F138" s="41"/>
      <c r="G138" s="41"/>
      <c r="H138" s="41"/>
      <c r="I138" s="41"/>
    </row>
    <row r="139" spans="2:9" ht="15.75">
      <c r="B139" s="7"/>
      <c r="C139" s="43"/>
      <c r="D139" s="43"/>
      <c r="E139" s="43"/>
      <c r="F139" s="41"/>
      <c r="G139" s="41"/>
      <c r="H139" s="41"/>
      <c r="I139" s="41"/>
    </row>
    <row r="140" spans="2:9" ht="15.75">
      <c r="B140" s="5"/>
      <c r="C140" s="42"/>
      <c r="D140" s="42"/>
      <c r="E140" s="43"/>
      <c r="F140" s="41"/>
      <c r="G140" s="41"/>
      <c r="H140" s="41"/>
      <c r="I140" s="41"/>
    </row>
    <row r="141" spans="2:9" ht="15.75">
      <c r="B141" s="5"/>
      <c r="C141" s="42"/>
      <c r="D141" s="42"/>
      <c r="E141" s="42"/>
      <c r="F141" s="41"/>
      <c r="G141" s="41"/>
      <c r="H141" s="41"/>
      <c r="I141" s="41"/>
    </row>
    <row r="142" spans="2:9" ht="15.75">
      <c r="B142" s="7"/>
      <c r="C142" s="42"/>
      <c r="D142" s="42"/>
      <c r="E142" s="42"/>
      <c r="F142" s="41"/>
      <c r="G142" s="41"/>
      <c r="H142" s="41"/>
      <c r="I142" s="41"/>
    </row>
    <row r="143" spans="2:9" ht="15.75">
      <c r="B143" s="5"/>
      <c r="C143" s="42"/>
      <c r="D143" s="42"/>
      <c r="E143" s="43"/>
      <c r="F143" s="41"/>
      <c r="G143" s="41"/>
      <c r="H143" s="41"/>
      <c r="I143" s="41"/>
    </row>
    <row r="144" spans="2:9" ht="15.75">
      <c r="B144" s="5"/>
      <c r="C144" s="42"/>
      <c r="D144" s="42"/>
      <c r="E144" s="42"/>
      <c r="F144" s="41"/>
      <c r="G144" s="41"/>
      <c r="H144" s="41"/>
      <c r="I144" s="41"/>
    </row>
    <row r="145" spans="2:9" ht="15.75">
      <c r="B145" s="5"/>
      <c r="C145" s="42"/>
      <c r="D145" s="42"/>
      <c r="E145" s="42"/>
      <c r="F145" s="41"/>
      <c r="G145" s="41"/>
      <c r="H145" s="41"/>
      <c r="I145" s="41"/>
    </row>
    <row r="146" spans="2:9" ht="15.75">
      <c r="B146" s="6"/>
      <c r="C146" s="42"/>
      <c r="D146" s="42"/>
      <c r="E146" s="43"/>
      <c r="F146" s="41"/>
      <c r="G146" s="41"/>
      <c r="H146" s="41"/>
      <c r="I146" s="41"/>
    </row>
    <row r="147" spans="2:9" ht="15.75">
      <c r="B147" s="5"/>
      <c r="C147" s="42"/>
      <c r="D147" s="42"/>
      <c r="E147" s="43"/>
      <c r="F147" s="41"/>
      <c r="G147" s="41"/>
      <c r="H147" s="41"/>
      <c r="I147" s="41"/>
    </row>
    <row r="148" spans="2:9" ht="15.75">
      <c r="B148" s="5"/>
      <c r="C148" s="42"/>
      <c r="D148" s="42"/>
      <c r="E148" s="42"/>
      <c r="F148" s="41"/>
      <c r="G148" s="41"/>
      <c r="H148" s="41"/>
      <c r="I148" s="41"/>
    </row>
    <row r="149" spans="2:9" ht="15.75">
      <c r="B149" s="5"/>
      <c r="C149" s="42"/>
      <c r="D149" s="42"/>
      <c r="E149" s="42"/>
      <c r="F149" s="41"/>
      <c r="G149" s="41"/>
      <c r="H149" s="41"/>
      <c r="I149" s="41"/>
    </row>
    <row r="150" spans="2:9" ht="15.75">
      <c r="B150" s="5"/>
      <c r="C150" s="42"/>
      <c r="D150" s="42"/>
      <c r="E150" s="43"/>
      <c r="F150" s="41"/>
      <c r="G150" s="41"/>
      <c r="H150" s="41"/>
      <c r="I150" s="41"/>
    </row>
    <row r="151" spans="2:9" ht="15.75">
      <c r="B151" s="5"/>
      <c r="C151" s="42"/>
      <c r="D151" s="42"/>
      <c r="E151" s="42"/>
      <c r="F151" s="41"/>
      <c r="G151" s="41"/>
      <c r="H151" s="41"/>
      <c r="I151" s="41"/>
    </row>
    <row r="152" spans="2:9" ht="15.75">
      <c r="B152" s="5"/>
      <c r="C152" s="42"/>
      <c r="D152" s="42"/>
      <c r="E152" s="42"/>
      <c r="F152" s="41"/>
      <c r="G152" s="41"/>
      <c r="H152" s="41"/>
      <c r="I152" s="41"/>
    </row>
    <row r="153" spans="2:9" ht="15.75">
      <c r="B153" s="5"/>
      <c r="C153" s="42"/>
      <c r="D153" s="42"/>
      <c r="E153" s="42"/>
      <c r="F153" s="41"/>
      <c r="G153" s="41"/>
      <c r="H153" s="41"/>
      <c r="I153" s="41"/>
    </row>
    <row r="154" spans="2:9" ht="15.75">
      <c r="B154" s="5"/>
      <c r="C154" s="42"/>
      <c r="D154" s="42"/>
      <c r="E154" s="42"/>
      <c r="F154" s="41"/>
      <c r="G154" s="41"/>
      <c r="H154" s="41"/>
      <c r="I154" s="41"/>
    </row>
    <row r="155" spans="2:9" ht="15.75">
      <c r="B155" s="7"/>
      <c r="C155" s="42"/>
      <c r="D155" s="42"/>
      <c r="E155" s="42"/>
      <c r="F155" s="41"/>
      <c r="G155" s="41"/>
      <c r="H155" s="41"/>
      <c r="I155" s="41"/>
    </row>
    <row r="156" spans="2:5" ht="15.75">
      <c r="B156" s="8"/>
      <c r="C156" s="44"/>
      <c r="D156" s="44"/>
      <c r="E156" s="44"/>
    </row>
    <row r="157" spans="2:5" ht="15.75">
      <c r="B157" s="8"/>
      <c r="C157" s="44"/>
      <c r="D157" s="44"/>
      <c r="E157" s="44"/>
    </row>
    <row r="158" spans="3:5" ht="15.75">
      <c r="C158" s="44"/>
      <c r="D158" s="44"/>
      <c r="E158" s="44"/>
    </row>
    <row r="159" spans="3:5" ht="15.75">
      <c r="C159" s="44"/>
      <c r="D159" s="44"/>
      <c r="E159" s="44"/>
    </row>
    <row r="160" spans="3:5" ht="15.75">
      <c r="C160" s="44"/>
      <c r="D160" s="44"/>
      <c r="E160" s="44"/>
    </row>
    <row r="161" spans="3:5" ht="15.75">
      <c r="C161" s="44"/>
      <c r="D161" s="44"/>
      <c r="E161" s="44"/>
    </row>
    <row r="162" spans="3:5" ht="15.75">
      <c r="C162" s="44"/>
      <c r="D162" s="44"/>
      <c r="E162" s="44"/>
    </row>
    <row r="163" spans="3:5" ht="15.75">
      <c r="C163" s="44"/>
      <c r="D163" s="44"/>
      <c r="E163" s="44"/>
    </row>
    <row r="164" spans="3:5" ht="15.75">
      <c r="C164" s="44"/>
      <c r="D164" s="44"/>
      <c r="E164" s="44"/>
    </row>
    <row r="165" spans="3:5" ht="15.75">
      <c r="C165" s="44"/>
      <c r="D165" s="44"/>
      <c r="E165" s="44"/>
    </row>
    <row r="166" spans="3:5" ht="15.75">
      <c r="C166" s="44"/>
      <c r="D166" s="44"/>
      <c r="E166" s="44"/>
    </row>
    <row r="167" spans="3:5" ht="15.75">
      <c r="C167" s="44"/>
      <c r="D167" s="44"/>
      <c r="E167" s="44"/>
    </row>
    <row r="168" spans="3:5" ht="15.75">
      <c r="C168" s="44"/>
      <c r="D168" s="44"/>
      <c r="E168" s="44"/>
    </row>
    <row r="169" spans="3:5" ht="15.75">
      <c r="C169" s="44"/>
      <c r="D169" s="44"/>
      <c r="E169" s="44"/>
    </row>
    <row r="170" spans="3:5" ht="15.75">
      <c r="C170" s="44"/>
      <c r="D170" s="44"/>
      <c r="E170" s="44"/>
    </row>
    <row r="171" spans="3:5" ht="15.75">
      <c r="C171" s="44"/>
      <c r="D171" s="44"/>
      <c r="E171" s="44"/>
    </row>
    <row r="172" spans="3:5" ht="15.75">
      <c r="C172" s="44"/>
      <c r="D172" s="44"/>
      <c r="E172" s="44"/>
    </row>
    <row r="173" spans="3:5" ht="15.75">
      <c r="C173" s="44"/>
      <c r="D173" s="44"/>
      <c r="E173" s="44"/>
    </row>
    <row r="174" spans="3:5" ht="15.75">
      <c r="C174" s="44"/>
      <c r="D174" s="44"/>
      <c r="E174" s="44"/>
    </row>
    <row r="175" spans="3:5" ht="15.75">
      <c r="C175" s="44"/>
      <c r="D175" s="44"/>
      <c r="E175" s="44"/>
    </row>
  </sheetData>
  <sheetProtection/>
  <mergeCells count="8">
    <mergeCell ref="C4:K4"/>
    <mergeCell ref="C2:K2"/>
    <mergeCell ref="C3:K3"/>
    <mergeCell ref="B9:K9"/>
    <mergeCell ref="B7:K7"/>
    <mergeCell ref="B8:K8"/>
    <mergeCell ref="B6:K6"/>
    <mergeCell ref="C5:K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2016-01-27T12:25:14Z</cp:lastPrinted>
  <dcterms:created xsi:type="dcterms:W3CDTF">2011-05-11T13:20:05Z</dcterms:created>
  <dcterms:modified xsi:type="dcterms:W3CDTF">2016-06-26T20:38:49Z</dcterms:modified>
  <cp:category/>
  <cp:version/>
  <cp:contentType/>
  <cp:contentStatus/>
</cp:coreProperties>
</file>